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"/>
  </bookViews>
  <sheets>
    <sheet name="项目分类汇总表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?">#REF!</definedName>
    <definedName name="_??????">#REF!</definedName>
    <definedName name="_21114">#REF!</definedName>
    <definedName name="_Fill">#REF!</definedName>
    <definedName name="_Order1">255</definedName>
    <definedName name="_Order2">255</definedName>
    <definedName name="a">#REF!</definedName>
    <definedName name="aa">#REF!</definedName>
    <definedName name="as">#N/A</definedName>
    <definedName name="cost">#REF!</definedName>
    <definedName name="data">#REF!</definedName>
    <definedName name="Database" hidden="1">#REF!</definedName>
    <definedName name="database2">#REF!</definedName>
    <definedName name="database3">#REF!</definedName>
    <definedName name="dss">#REF!</definedName>
    <definedName name="E206.">#REF!</definedName>
    <definedName name="eee">#REF!</definedName>
    <definedName name="eve">#REF!</definedName>
    <definedName name="fff">#REF!</definedName>
    <definedName name="gxxe2003">'[1]P1012001'!$A$6:$E$117</definedName>
    <definedName name="gxxe20032">'[1]P1012001'!$A$6:$E$117</definedName>
    <definedName name="hhhh">#REF!</definedName>
    <definedName name="HWSheet">1</definedName>
    <definedName name="kkkk">#REF!</definedName>
    <definedName name="Module.Prix_SMC">#N/A</definedName>
    <definedName name="PRCGAAP">#REF!</definedName>
    <definedName name="PRCGAAP2">#REF!</definedName>
    <definedName name="_xlnm.Print_Area" hidden="1">#REF!</definedName>
    <definedName name="Print_Area_MI">#REF!</definedName>
    <definedName name="_xlnm.Print_Titles" hidden="1">#N/A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UFPcy">#REF!</definedName>
    <definedName name="UFPkcsp">#REF!</definedName>
    <definedName name="UFPrn20031228144214">[2]主营业务成本明细表!#REF!</definedName>
    <definedName name="UFPyt">#REF!</definedName>
    <definedName name="Work_Program_By_Area_List">#REF!</definedName>
    <definedName name="www">#REF!</definedName>
    <definedName name="yyyy">#REF!</definedName>
    <definedName name="本级标准收入2004年">[3]本年收入合计!$E$4:$E$184</definedName>
    <definedName name="拨款汇总_合计">SUM(#REF!)</definedName>
    <definedName name="财力">#REF!</definedName>
    <definedName name="财政供养人员增幅2004年">[4]财政供养人员增幅!$E$6</definedName>
    <definedName name="财政供养人员增幅2004年分县">[4]财政供养人员增幅!$E$4:$E$184</definedName>
    <definedName name="村级标准支出">[5]村级支出!$E$4:$E$184</definedName>
    <definedName name="大多数">[6]Sheet2!$A$15</definedName>
    <definedName name="大幅度">#REF!</definedName>
    <definedName name="地区名称">#REF!</definedName>
    <definedName name="第二产业分县2003年">[7]GDP!$G$4:$G$184</definedName>
    <definedName name="第二产业合计2003年">[7]GDP!$G$4</definedName>
    <definedName name="第三产业分县2003年">[7]GDP!$H$4:$H$184</definedName>
    <definedName name="第三产业合计2003年">[7]GDP!$H$4</definedName>
    <definedName name="耕地占用税分县2003年">[8]一般预算收入!$U$4:$U$184</definedName>
    <definedName name="耕地占用税合计2003年">[8]一般预算收入!$U$4</definedName>
    <definedName name="工商税收2004年">[9]工商税收!$S$4:$S$184</definedName>
    <definedName name="工商税收合计2004年">[9]工商税收!$S$4</definedName>
    <definedName name="公检法司部门编制数">[10]公检法司编制!$E$4:$E$184</definedName>
    <definedName name="公用标准支出">[11]合计!$E$4:$E$184</definedName>
    <definedName name="行政管理部门编制数">[10]行政编制!$E$4:$E$184</definedName>
    <definedName name="汇率">#REF!</definedName>
    <definedName name="科目编码">[12]编码!$A$2:$A$145</definedName>
    <definedName name="年初短期投资">#REF!</definedName>
    <definedName name="年初货币资金">#REF!</definedName>
    <definedName name="年初应收票据">#REF!</definedName>
    <definedName name="农业人口2003年">[13]农业人口!$E$4:$E$184</definedName>
    <definedName name="农业税分县2003年">[8]一般预算收入!$S$4:$S$184</definedName>
    <definedName name="农业税合计2003年">[8]一般预算收入!$S$4</definedName>
    <definedName name="农业特产税分县2003年">[8]一般预算收入!$T$4:$T$184</definedName>
    <definedName name="农业特产税合计2003年">[8]一般预算收入!$T$4</definedName>
    <definedName name="农业用地面积">[14]农业用地!$E$4:$E$184</definedName>
    <definedName name="契税分县2003年">[8]一般预算收入!$V$4:$V$184</definedName>
    <definedName name="契税合计2003年">[8]一般预算收入!$V$4</definedName>
    <definedName name="全额差额比例">#REF!</definedName>
    <definedName name="人员标准支出">[15]人员支出!$E$4:$E$184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[16]事业发展!$E$4:$E$184</definedName>
    <definedName name="是">#REF!</definedName>
    <definedName name="位次d">#REF!</definedName>
    <definedName name="乡镇个数">[17]行政区划!$D$6:$D$184</definedName>
    <definedName name="性别">[18]基础编码!$H$2:$H$3</definedName>
    <definedName name="学历">[18]基础编码!$S$2:$S$9</definedName>
    <definedName name="一般预算收入2002年">'[19]2002年一般预算收入'!$AC$4:$AC$184</definedName>
    <definedName name="一般预算收入2003年">[8]一般预算收入!$AD$4:$AD$184</definedName>
    <definedName name="一般预算收入合计2003年">[8]一般预算收入!$AC$4</definedName>
    <definedName name="支出">'[20]P1012001'!$A$6:$E$117</definedName>
    <definedName name="职务级别">[21]行政机构人员信息!$K$5</definedName>
    <definedName name="中国">#REF!</definedName>
    <definedName name="中小学生人数2003年">[22]中小学生!$E$4:$E$184</definedName>
    <definedName name="总人口2003年">[23]总人口!$E$4:$E$184</definedName>
    <definedName name="전">#REF!</definedName>
    <definedName name="주택사업본부">#REF!</definedName>
    <definedName name="철구사업본부">#REF!</definedName>
    <definedName name="__?">#REF!</definedName>
    <definedName name="_____??????">#REF!</definedName>
    <definedName name="_xlnm.Print_Titles" localSheetId="0">项目分类汇总表!$2:$10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<sst xmlns="http://schemas.openxmlformats.org/spreadsheetml/2006/main" count="49" uniqueCount="48">
  <si>
    <t>双清区2025年巩固拓展脱贫攻坚成果和乡村振兴项目库拟入库项目分类汇总表</t>
  </si>
  <si>
    <t>序号</t>
  </si>
  <si>
    <r>
      <rPr>
        <sz val="10"/>
        <color rgb="FF000000"/>
        <rFont val="仿宋"/>
        <charset val="134"/>
      </rPr>
      <t>项</t>
    </r>
    <r>
      <rPr>
        <sz val="10"/>
        <color rgb="FF000000"/>
        <rFont val="仿宋"/>
        <charset val="134"/>
      </rPr>
      <t>目类型</t>
    </r>
  </si>
  <si>
    <r>
      <rPr>
        <sz val="10"/>
        <color rgb="FF000000"/>
        <rFont val="仿宋"/>
        <charset val="134"/>
      </rPr>
      <t>项</t>
    </r>
    <r>
      <rPr>
        <sz val="10"/>
        <color rgb="FF000000"/>
        <rFont val="仿宋"/>
        <charset val="134"/>
      </rPr>
      <t xml:space="preserve"> </t>
    </r>
    <r>
      <rPr>
        <sz val="10"/>
        <color rgb="FF000000"/>
        <rFont val="仿宋"/>
        <charset val="134"/>
      </rPr>
      <t>目 个 数</t>
    </r>
  </si>
  <si>
    <r>
      <rPr>
        <sz val="10"/>
        <color rgb="FF000000"/>
        <rFont val="仿宋"/>
        <charset val="134"/>
      </rPr>
      <t>资金规模和筹资方</t>
    </r>
    <r>
      <rPr>
        <sz val="10"/>
        <color rgb="FF000000"/>
        <rFont val="仿宋"/>
        <charset val="134"/>
      </rPr>
      <t>式</t>
    </r>
  </si>
  <si>
    <t>受益对象</t>
  </si>
  <si>
    <r>
      <rPr>
        <sz val="10"/>
        <color rgb="FF000000"/>
        <rFont val="仿宋"/>
        <charset val="134"/>
      </rPr>
      <t>备</t>
    </r>
    <r>
      <rPr>
        <sz val="10"/>
        <color rgb="FF000000"/>
        <rFont val="仿宋"/>
        <charset val="134"/>
      </rPr>
      <t>注</t>
    </r>
  </si>
  <si>
    <t>项目预算总投入</t>
  </si>
  <si>
    <r>
      <rPr>
        <sz val="10"/>
        <color rgb="FF000000"/>
        <rFont val="仿宋"/>
        <charset val="134"/>
      </rPr>
      <t>其</t>
    </r>
    <r>
      <rPr>
        <sz val="10"/>
        <color rgb="FF000000"/>
        <rFont val="仿宋"/>
        <charset val="134"/>
      </rPr>
      <t>中</t>
    </r>
  </si>
  <si>
    <r>
      <rPr>
        <sz val="10"/>
        <color rgb="FF000000"/>
        <rFont val="仿宋"/>
        <charset val="134"/>
      </rPr>
      <t>受益</t>
    </r>
    <r>
      <rPr>
        <sz val="10"/>
        <color rgb="FF000000"/>
        <rFont val="仿宋"/>
        <charset val="134"/>
      </rPr>
      <t>村</t>
    </r>
    <r>
      <rPr>
        <sz val="10"/>
        <color rgb="FF000000"/>
        <rFont val="仿宋"/>
        <charset val="134"/>
      </rPr>
      <t xml:space="preserve"> </t>
    </r>
    <r>
      <rPr>
        <sz val="10"/>
        <color rgb="FF000000"/>
        <rFont val="仿宋"/>
        <charset val="134"/>
      </rPr>
      <t>(个</t>
    </r>
    <r>
      <rPr>
        <sz val="10"/>
        <color rgb="FF000000"/>
        <rFont val="仿宋"/>
        <charset val="134"/>
      </rPr>
      <t>)</t>
    </r>
  </si>
  <si>
    <t>受益户数(户 )</t>
  </si>
  <si>
    <t>受益人口数（人）</t>
  </si>
  <si>
    <t>财政资金</t>
  </si>
  <si>
    <t>其他资金</t>
  </si>
  <si>
    <t>受益脱贫村数 (个)</t>
  </si>
  <si>
    <t>受益脱贫户数及防止返贫监测对象户数(户)</t>
  </si>
  <si>
    <t>受益脱贫人口数及防止返贫监测对象人口数（人）</t>
  </si>
  <si>
    <r>
      <rPr>
        <sz val="10"/>
        <color rgb="FF000000"/>
        <rFont val="仿宋"/>
        <charset val="134"/>
      </rPr>
      <t>总</t>
    </r>
    <r>
      <rPr>
        <sz val="10"/>
        <color rgb="FF000000"/>
        <rFont val="仿宋"/>
        <charset val="134"/>
      </rPr>
      <t xml:space="preserve">  </t>
    </r>
    <r>
      <rPr>
        <sz val="10"/>
        <color rgb="FF000000"/>
        <rFont val="仿宋"/>
        <charset val="134"/>
      </rPr>
      <t>计</t>
    </r>
  </si>
  <si>
    <t>一、产业发展</t>
  </si>
  <si>
    <t>1.生产项目</t>
  </si>
  <si>
    <t>2.加工流通项目</t>
  </si>
  <si>
    <t>3.配套设施项目</t>
  </si>
  <si>
    <t>4.高质量庭院经济</t>
  </si>
  <si>
    <t>5.金融保险配套项目</t>
  </si>
  <si>
    <t>二、就业项目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</si>
  <si>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务工补助</t>
    </r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</si>
  <si>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就业培训</t>
    </r>
  </si>
  <si>
    <r>
      <rPr>
        <sz val="10"/>
        <color rgb="FF000000"/>
        <rFont val="Times New Roman"/>
        <charset val="134"/>
      </rPr>
      <t>3.</t>
    </r>
    <r>
      <rPr>
        <sz val="10"/>
        <color rgb="FF000000"/>
        <rFont val="仿宋"/>
        <charset val="134"/>
      </rPr>
      <t>创</t>
    </r>
    <r>
      <rPr>
        <sz val="10"/>
        <color rgb="FF000000"/>
        <rFont val="仿宋"/>
        <charset val="134"/>
      </rPr>
      <t>业</t>
    </r>
  </si>
  <si>
    <r>
      <rPr>
        <sz val="10"/>
        <color rgb="FF000000"/>
        <rFont val="Times New Roman"/>
        <charset val="134"/>
      </rPr>
      <t>4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乡村工匠</t>
    </r>
  </si>
  <si>
    <r>
      <rPr>
        <sz val="10"/>
        <color rgb="FF000000"/>
        <rFont val="Times New Roman"/>
        <charset val="134"/>
      </rPr>
      <t>5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公益性岗位</t>
    </r>
  </si>
  <si>
    <t>三、乡村建设行动</t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</si>
  <si>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仿宋"/>
        <charset val="134"/>
      </rPr>
      <t>农村基础设</t>
    </r>
    <r>
      <rPr>
        <sz val="10"/>
        <color rgb="FF000000"/>
        <rFont val="仿宋"/>
        <charset val="134"/>
      </rPr>
      <t>施</t>
    </r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</si>
  <si>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人居环境整治</t>
    </r>
  </si>
  <si>
    <r>
      <rPr>
        <sz val="10"/>
        <color rgb="FF000000"/>
        <rFont val="Times New Roman"/>
        <charset val="134"/>
      </rPr>
      <t>3.</t>
    </r>
    <r>
      <rPr>
        <sz val="10"/>
        <color rgb="FF000000"/>
        <rFont val="仿宋"/>
        <charset val="134"/>
      </rPr>
      <t>农村公共服</t>
    </r>
    <r>
      <rPr>
        <sz val="10"/>
        <color rgb="FF000000"/>
        <rFont val="仿宋"/>
        <charset val="134"/>
      </rPr>
      <t>务</t>
    </r>
  </si>
  <si>
    <t>四、易地搬迁后扶</t>
  </si>
  <si>
    <t>五、巩固三保障成果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</si>
  <si>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住房</t>
    </r>
  </si>
  <si>
    <r>
      <rPr>
        <sz val="10"/>
        <color rgb="FF000000"/>
        <rFont val="Times New Roman"/>
        <charset val="134"/>
      </rPr>
      <t>2.</t>
    </r>
    <r>
      <rPr>
        <sz val="10"/>
        <color rgb="FF000000"/>
        <rFont val="仿宋"/>
        <charset val="134"/>
      </rPr>
      <t>教</t>
    </r>
    <r>
      <rPr>
        <sz val="10"/>
        <color rgb="FF000000"/>
        <rFont val="仿宋"/>
        <charset val="134"/>
      </rPr>
      <t>育</t>
    </r>
  </si>
  <si>
    <r>
      <rPr>
        <sz val="10"/>
        <color rgb="FF000000"/>
        <rFont val="Times New Roman"/>
        <charset val="134"/>
      </rPr>
      <t>3.</t>
    </r>
    <r>
      <rPr>
        <sz val="10"/>
        <color rgb="FF000000"/>
        <rFont val="仿宋"/>
        <charset val="134"/>
      </rPr>
      <t>健</t>
    </r>
    <r>
      <rPr>
        <sz val="10"/>
        <color rgb="FF000000"/>
        <rFont val="仿宋"/>
        <charset val="134"/>
      </rPr>
      <t>康</t>
    </r>
  </si>
  <si>
    <r>
      <rPr>
        <sz val="10"/>
        <color rgb="FF000000"/>
        <rFont val="Times New Roman"/>
        <charset val="134"/>
      </rPr>
      <t>4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综合保障</t>
    </r>
  </si>
  <si>
    <t>六、乡村治理和精神文明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</si>
  <si>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乡村治理</t>
    </r>
  </si>
  <si>
    <r>
      <rPr>
        <sz val="10"/>
        <color rgb="FF000000"/>
        <rFont val="Times New Roman"/>
        <charset val="134"/>
      </rPr>
      <t>2.</t>
    </r>
    <r>
      <rPr>
        <sz val="10"/>
        <color rgb="FF000000"/>
        <rFont val="仿宋"/>
        <charset val="134"/>
      </rPr>
      <t>农村精神文明建</t>
    </r>
    <r>
      <rPr>
        <sz val="10"/>
        <color rgb="FF000000"/>
        <rFont val="仿宋"/>
        <charset val="134"/>
      </rPr>
      <t>设</t>
    </r>
  </si>
  <si>
    <t>七、项目管理费</t>
  </si>
  <si>
    <t>八、其他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</si>
  <si>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少数民族特色村寨建设</t>
    </r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</si>
  <si>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困难群众饮用低氟茶</t>
    </r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</si>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</sst>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0"/>
      <color theme="1"/>
      <name val="微软雅黑"/>
      <charset val="134"/>
    </font>
    <font>
      <sz val="10"/>
      <color rgb="FF000000"/>
      <name val="仿宋"/>
      <charset val="134"/>
    </font>
    <font>
      <sz val="10"/>
      <color rgb="FF000000"/>
      <name val="宋体"/>
      <charset val="134"/>
    </font>
    <font>
      <b/>
      <sz val="10"/>
      <color rgb="FF000000"/>
      <name val="仿宋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0"/>
      <color rgb="FF000000"/>
      <name val="Times New Roman"/>
      <charset val="134"/>
    </font>
    <font>
      <sz val="9"/>
      <name val="宋体"/>
      <charset val="204"/>
    </font>
    <font>
      <sz val="10"/>
      <color theme="1"/>
      <name val="宋体"/>
      <charset val="134"/>
      <scheme val="minor"/>
    </font>
    <font>
      <sz val="10"/>
      <color rgb="FF000000"/>
      <name val="Arial"/>
      <charset val="134"/>
    </font>
    <font>
      <sz val="10.5"/>
      <color rgb="FF000000"/>
      <name val="Arial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zq\LOCALS~1\Temp\&#36130;&#25919;&#20379;&#20859;&#20154;&#21592;&#20449;&#24687;&#34920;\&#25945;&#32946;\&#27896;&#27700;&#22235;&#2001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zzj(2003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3609;&#21407;&#31449;&#23454;&#21517;&#21046;&#34920;&#26684;&#21450;&#29031;&#29255;\2011&#24180;&#24037;&#20316;\&#23454;&#21517;&#21046;&#31649;&#29702;&#24037;&#20316;\&#21160;&#21592;&#20250;\&#34892;&#25919;&#26426;&#26500;&#20154;&#21592;&#27169;&#26495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Administrator\&#26700;&#38754;\&#32489;&#25928;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存货明细表"/>
      <sheetName val="原材料明细表"/>
      <sheetName val="产成品明细表"/>
      <sheetName val="32.5R水泥"/>
      <sheetName val="42.5R水泥"/>
      <sheetName val="复合PC32.5R"/>
      <sheetName val="外购熟料"/>
      <sheetName val="低碱PO42.5水泥"/>
      <sheetName val="石灰石"/>
      <sheetName val="制造费用"/>
      <sheetName val="待摊费用"/>
      <sheetName val="主营业务成本明细表"/>
      <sheetName val="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行政机构人员信息"/>
      <sheetName val="数据输入说明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______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workbookViewId="0">
      <selection activeCell="E8" sqref="E8:E10"/>
    </sheetView>
  </sheetViews>
  <sheetFormatPr defaultColWidth="9" defaultRowHeight="13.5"/>
  <cols>
    <col min="2" max="2" width="21.625" customWidth="1"/>
    <col min="8" max="8" width="10.125" customWidth="1"/>
    <col min="9" max="9" width="10.75" customWidth="1"/>
    <col min="13" max="13" width="9.125" customWidth="1"/>
  </cols>
  <sheetData>
    <row r="1" ht="52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6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 t="s">
        <v>5</v>
      </c>
      <c r="H2" s="2"/>
      <c r="I2" s="2"/>
      <c r="J2" s="2"/>
      <c r="K2" s="2"/>
      <c r="L2" s="2"/>
      <c r="M2" s="2" t="s">
        <v>6</v>
      </c>
    </row>
    <row r="3" ht="6" customHeight="1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6" customHeight="1" spans="1:1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ht="6" customHeight="1" spans="1:13">
      <c r="A5" s="2"/>
      <c r="B5" s="2"/>
      <c r="C5" s="2"/>
      <c r="D5" s="2" t="s">
        <v>7</v>
      </c>
      <c r="E5" s="2" t="s">
        <v>8</v>
      </c>
      <c r="F5" s="2"/>
      <c r="G5" s="2" t="s">
        <v>9</v>
      </c>
      <c r="H5" s="2" t="s">
        <v>10</v>
      </c>
      <c r="I5" s="2" t="s">
        <v>11</v>
      </c>
      <c r="J5" s="2" t="s">
        <v>8</v>
      </c>
      <c r="K5" s="2"/>
      <c r="L5" s="2"/>
      <c r="M5" s="2"/>
    </row>
    <row r="6" ht="6" customHeight="1" spans="1:1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ht="6" customHeight="1" spans="1:1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>
      <c r="A8" s="2"/>
      <c r="B8" s="2"/>
      <c r="C8" s="2"/>
      <c r="D8" s="2"/>
      <c r="E8" s="2" t="s">
        <v>12</v>
      </c>
      <c r="F8" s="2" t="s">
        <v>13</v>
      </c>
      <c r="G8" s="2"/>
      <c r="H8" s="2"/>
      <c r="I8" s="2"/>
      <c r="J8" s="2" t="s">
        <v>14</v>
      </c>
      <c r="K8" s="2" t="s">
        <v>15</v>
      </c>
      <c r="L8" s="2" t="s">
        <v>16</v>
      </c>
      <c r="M8" s="2"/>
    </row>
    <row r="9" spans="1:1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ht="51" customHeight="1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ht="25" customHeight="1" spans="1:13">
      <c r="A11" s="2">
        <v>1</v>
      </c>
      <c r="B11" s="2" t="s">
        <v>17</v>
      </c>
      <c r="C11" s="3">
        <f>C12+C18+C24+C28+C29+C34+C37+C38</f>
        <v>157</v>
      </c>
      <c r="D11" s="3">
        <f>D12+D18+D24+D28+D29+D34+D37+D38</f>
        <v>14515.9</v>
      </c>
      <c r="E11" s="3">
        <f t="shared" ref="E11:L11" si="0">E12+E18+E24+E28+E29+E34+E37+E38</f>
        <v>12003.4</v>
      </c>
      <c r="F11" s="3">
        <f t="shared" si="0"/>
        <v>2512.5</v>
      </c>
      <c r="G11" s="3">
        <f t="shared" si="0"/>
        <v>165</v>
      </c>
      <c r="H11" s="3">
        <f t="shared" si="0"/>
        <v>39482</v>
      </c>
      <c r="I11" s="3">
        <f t="shared" si="0"/>
        <v>126454</v>
      </c>
      <c r="J11" s="3">
        <f t="shared" si="0"/>
        <v>91</v>
      </c>
      <c r="K11" s="3">
        <f t="shared" si="0"/>
        <v>3179</v>
      </c>
      <c r="L11" s="3">
        <f t="shared" si="0"/>
        <v>9442</v>
      </c>
      <c r="M11" s="17"/>
    </row>
    <row r="12" ht="25" customHeight="1" spans="1:13">
      <c r="A12" s="2">
        <v>2</v>
      </c>
      <c r="B12" s="4" t="s">
        <v>18</v>
      </c>
      <c r="C12" s="3">
        <v>76</v>
      </c>
      <c r="D12" s="3">
        <f t="shared" ref="D12:F12" si="1">SUM(D13:D17)</f>
        <v>10043.3</v>
      </c>
      <c r="E12" s="3">
        <f t="shared" si="1"/>
        <v>7539.8</v>
      </c>
      <c r="F12" s="3">
        <f t="shared" si="1"/>
        <v>2503.5</v>
      </c>
      <c r="G12" s="3">
        <v>87</v>
      </c>
      <c r="H12" s="3">
        <v>12776</v>
      </c>
      <c r="I12" s="3">
        <v>42080</v>
      </c>
      <c r="J12" s="3">
        <v>50</v>
      </c>
      <c r="K12" s="3">
        <v>1456</v>
      </c>
      <c r="L12" s="3">
        <v>4320</v>
      </c>
      <c r="M12" s="17"/>
    </row>
    <row r="13" ht="25" customHeight="1" spans="1:13">
      <c r="A13" s="2">
        <v>3</v>
      </c>
      <c r="B13" s="2" t="s">
        <v>19</v>
      </c>
      <c r="C13" s="3">
        <v>18</v>
      </c>
      <c r="D13" s="5">
        <v>2329.5</v>
      </c>
      <c r="E13" s="5">
        <v>1473</v>
      </c>
      <c r="F13" s="3">
        <v>856.5</v>
      </c>
      <c r="G13" s="6">
        <v>34</v>
      </c>
      <c r="H13" s="6">
        <v>2406</v>
      </c>
      <c r="I13" s="6">
        <v>7625</v>
      </c>
      <c r="J13" s="6">
        <v>25</v>
      </c>
      <c r="K13" s="6">
        <v>486</v>
      </c>
      <c r="L13" s="6">
        <v>1462</v>
      </c>
      <c r="M13" s="17"/>
    </row>
    <row r="14" ht="25" customHeight="1" spans="1:13">
      <c r="A14" s="2">
        <v>4</v>
      </c>
      <c r="B14" s="2" t="s">
        <v>20</v>
      </c>
      <c r="C14" s="3">
        <v>1</v>
      </c>
      <c r="D14" s="7">
        <v>62</v>
      </c>
      <c r="E14" s="7">
        <v>52</v>
      </c>
      <c r="F14" s="7">
        <v>10</v>
      </c>
      <c r="G14" s="7">
        <v>1</v>
      </c>
      <c r="H14" s="7">
        <v>100</v>
      </c>
      <c r="I14" s="7">
        <v>450</v>
      </c>
      <c r="J14" s="7">
        <v>1</v>
      </c>
      <c r="K14" s="7">
        <v>25</v>
      </c>
      <c r="L14" s="7">
        <v>70</v>
      </c>
      <c r="M14" s="17"/>
    </row>
    <row r="15" ht="25" customHeight="1" spans="1:13">
      <c r="A15" s="2">
        <v>5</v>
      </c>
      <c r="B15" s="2" t="s">
        <v>21</v>
      </c>
      <c r="C15" s="3">
        <v>53</v>
      </c>
      <c r="D15" s="5">
        <v>7399.8</v>
      </c>
      <c r="E15" s="5">
        <v>5762.8</v>
      </c>
      <c r="F15" s="3">
        <v>1637</v>
      </c>
      <c r="G15" s="6">
        <v>52</v>
      </c>
      <c r="H15" s="6">
        <v>10270</v>
      </c>
      <c r="I15" s="3">
        <v>34005</v>
      </c>
      <c r="J15" s="6">
        <v>24</v>
      </c>
      <c r="K15" s="6">
        <v>945</v>
      </c>
      <c r="L15" s="6">
        <v>2788</v>
      </c>
      <c r="M15" s="17"/>
    </row>
    <row r="16" ht="25" customHeight="1" spans="1:13">
      <c r="A16" s="2">
        <v>6</v>
      </c>
      <c r="B16" s="2" t="s">
        <v>22</v>
      </c>
      <c r="C16" s="3">
        <v>2</v>
      </c>
      <c r="D16" s="3">
        <v>200</v>
      </c>
      <c r="E16" s="3">
        <v>200</v>
      </c>
      <c r="F16" s="3">
        <v>0</v>
      </c>
      <c r="G16" s="3"/>
      <c r="H16" s="3"/>
      <c r="I16" s="3"/>
      <c r="J16" s="3"/>
      <c r="K16" s="3"/>
      <c r="L16" s="3"/>
      <c r="M16" s="17"/>
    </row>
    <row r="17" ht="25" customHeight="1" spans="1:13">
      <c r="A17" s="2">
        <v>7</v>
      </c>
      <c r="B17" s="2" t="s">
        <v>23</v>
      </c>
      <c r="C17" s="3">
        <v>2</v>
      </c>
      <c r="D17" s="3">
        <v>52</v>
      </c>
      <c r="E17" s="3">
        <v>52</v>
      </c>
      <c r="F17" s="3">
        <v>0</v>
      </c>
      <c r="G17" s="3"/>
      <c r="H17" s="3"/>
      <c r="I17" s="3"/>
      <c r="J17" s="3"/>
      <c r="K17" s="3"/>
      <c r="L17" s="3"/>
      <c r="M17" s="17"/>
    </row>
    <row r="18" ht="25" customHeight="1" spans="1:13">
      <c r="A18" s="2">
        <v>8</v>
      </c>
      <c r="B18" s="4" t="s">
        <v>24</v>
      </c>
      <c r="C18" s="3">
        <v>2</v>
      </c>
      <c r="D18" s="5">
        <v>230</v>
      </c>
      <c r="E18" s="5">
        <v>230</v>
      </c>
      <c r="F18" s="5">
        <v>0</v>
      </c>
      <c r="G18" s="5"/>
      <c r="H18" s="5"/>
      <c r="I18" s="5"/>
      <c r="J18" s="5"/>
      <c r="K18" s="5"/>
      <c r="L18" s="5"/>
      <c r="M18" s="17"/>
    </row>
    <row r="19" ht="25" customHeight="1" spans="1:13">
      <c r="A19" s="2">
        <v>9</v>
      </c>
      <c r="B19" s="8" t="s">
        <v>25</v>
      </c>
      <c r="C19" s="3">
        <v>1</v>
      </c>
      <c r="D19" s="9">
        <v>30</v>
      </c>
      <c r="E19" s="9">
        <v>30</v>
      </c>
      <c r="F19" s="9">
        <v>0</v>
      </c>
      <c r="G19" s="3"/>
      <c r="H19" s="3"/>
      <c r="I19" s="3"/>
      <c r="J19" s="3"/>
      <c r="K19" s="3"/>
      <c r="L19" s="3"/>
      <c r="M19" s="17"/>
    </row>
    <row r="20" ht="25" customHeight="1" spans="1:13">
      <c r="A20" s="2">
        <v>10</v>
      </c>
      <c r="B20" s="8" t="s">
        <v>26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17"/>
    </row>
    <row r="21" ht="25" customHeight="1" spans="1:13">
      <c r="A21" s="2">
        <v>11</v>
      </c>
      <c r="B21" s="8" t="s">
        <v>27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17"/>
    </row>
    <row r="22" ht="25" customHeight="1" spans="1:13">
      <c r="A22" s="2">
        <v>12</v>
      </c>
      <c r="B22" s="8" t="s">
        <v>28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17"/>
    </row>
    <row r="23" ht="25" customHeight="1" spans="1:13">
      <c r="A23" s="2">
        <v>13</v>
      </c>
      <c r="B23" s="8" t="s">
        <v>29</v>
      </c>
      <c r="C23" s="10">
        <v>1</v>
      </c>
      <c r="D23" s="9">
        <v>200</v>
      </c>
      <c r="E23" s="9">
        <v>200</v>
      </c>
      <c r="F23" s="9">
        <v>0</v>
      </c>
      <c r="G23" s="5"/>
      <c r="H23" s="5"/>
      <c r="I23" s="5"/>
      <c r="J23" s="5"/>
      <c r="K23" s="5"/>
      <c r="L23" s="5"/>
      <c r="M23" s="18"/>
    </row>
    <row r="24" ht="25" customHeight="1" spans="1:13">
      <c r="A24" s="2">
        <v>14</v>
      </c>
      <c r="B24" s="4" t="s">
        <v>30</v>
      </c>
      <c r="C24" s="3">
        <f>SUM(C25:C27)</f>
        <v>78</v>
      </c>
      <c r="D24" s="3">
        <f>SUM(D25:D27)</f>
        <v>4192.6</v>
      </c>
      <c r="E24" s="3">
        <f t="shared" ref="E24:L24" si="2">SUM(E25:E27)</f>
        <v>4183.6</v>
      </c>
      <c r="F24" s="3">
        <f t="shared" si="2"/>
        <v>9</v>
      </c>
      <c r="G24" s="3">
        <f t="shared" si="2"/>
        <v>78</v>
      </c>
      <c r="H24" s="3">
        <f t="shared" si="2"/>
        <v>26706</v>
      </c>
      <c r="I24" s="3">
        <f t="shared" si="2"/>
        <v>84374</v>
      </c>
      <c r="J24" s="3">
        <f t="shared" si="2"/>
        <v>41</v>
      </c>
      <c r="K24" s="3">
        <f t="shared" si="2"/>
        <v>1723</v>
      </c>
      <c r="L24" s="3">
        <f t="shared" si="2"/>
        <v>5122</v>
      </c>
      <c r="M24" s="17"/>
    </row>
    <row r="25" ht="25" customHeight="1" spans="1:13">
      <c r="A25" s="2">
        <v>15</v>
      </c>
      <c r="B25" s="8" t="s">
        <v>31</v>
      </c>
      <c r="C25" s="3">
        <v>53</v>
      </c>
      <c r="D25" s="11">
        <v>2891</v>
      </c>
      <c r="E25" s="11">
        <v>2882</v>
      </c>
      <c r="F25" s="3">
        <v>9</v>
      </c>
      <c r="G25" s="3">
        <v>53</v>
      </c>
      <c r="H25" s="3">
        <v>19255</v>
      </c>
      <c r="I25" s="3">
        <v>60558</v>
      </c>
      <c r="J25" s="3">
        <v>31</v>
      </c>
      <c r="K25" s="3">
        <v>1371</v>
      </c>
      <c r="L25" s="3">
        <v>3996</v>
      </c>
      <c r="M25" s="17"/>
    </row>
    <row r="26" ht="25" customHeight="1" spans="1:13">
      <c r="A26" s="2">
        <v>16</v>
      </c>
      <c r="B26" s="8" t="s">
        <v>32</v>
      </c>
      <c r="C26" s="3">
        <v>18</v>
      </c>
      <c r="D26" s="3">
        <v>1122</v>
      </c>
      <c r="E26" s="3">
        <v>1122</v>
      </c>
      <c r="F26" s="3">
        <v>0</v>
      </c>
      <c r="G26" s="3">
        <v>18</v>
      </c>
      <c r="H26" s="3">
        <v>4192</v>
      </c>
      <c r="I26" s="3">
        <v>13608</v>
      </c>
      <c r="J26" s="3">
        <v>6</v>
      </c>
      <c r="K26" s="3">
        <v>237</v>
      </c>
      <c r="L26" s="3">
        <v>748</v>
      </c>
      <c r="M26" s="17"/>
    </row>
    <row r="27" ht="25" customHeight="1" spans="1:13">
      <c r="A27" s="2">
        <v>17</v>
      </c>
      <c r="B27" s="8" t="s">
        <v>33</v>
      </c>
      <c r="C27" s="3">
        <v>7</v>
      </c>
      <c r="D27" s="3">
        <v>179.6</v>
      </c>
      <c r="E27" s="3">
        <v>179.6</v>
      </c>
      <c r="F27" s="3">
        <v>0</v>
      </c>
      <c r="G27" s="3">
        <v>7</v>
      </c>
      <c r="H27" s="3">
        <v>3259</v>
      </c>
      <c r="I27" s="3">
        <v>10208</v>
      </c>
      <c r="J27" s="3">
        <v>4</v>
      </c>
      <c r="K27" s="3">
        <v>115</v>
      </c>
      <c r="L27" s="3">
        <v>378</v>
      </c>
      <c r="M27" s="17"/>
    </row>
    <row r="28" ht="25" customHeight="1" spans="1:13">
      <c r="A28" s="2">
        <v>18</v>
      </c>
      <c r="B28" s="4" t="s">
        <v>34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9"/>
    </row>
    <row r="29" ht="25" customHeight="1" spans="1:13">
      <c r="A29" s="2">
        <v>19</v>
      </c>
      <c r="B29" s="4" t="s">
        <v>35</v>
      </c>
      <c r="C29" s="5">
        <v>1</v>
      </c>
      <c r="D29" s="9">
        <v>50</v>
      </c>
      <c r="E29" s="9">
        <v>50</v>
      </c>
      <c r="F29" s="9">
        <v>0</v>
      </c>
      <c r="G29" s="5"/>
      <c r="H29" s="5"/>
      <c r="I29" s="5"/>
      <c r="J29" s="5"/>
      <c r="K29" s="5"/>
      <c r="L29" s="5"/>
      <c r="M29" s="19"/>
    </row>
    <row r="30" ht="25" customHeight="1" spans="1:13">
      <c r="A30" s="2">
        <v>20</v>
      </c>
      <c r="B30" s="8" t="s">
        <v>36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19"/>
    </row>
    <row r="31" ht="25" customHeight="1" spans="1:13">
      <c r="A31" s="2">
        <v>21</v>
      </c>
      <c r="B31" s="8" t="s">
        <v>37</v>
      </c>
      <c r="C31" s="5">
        <v>1</v>
      </c>
      <c r="D31" s="9">
        <v>50</v>
      </c>
      <c r="E31" s="9">
        <v>50</v>
      </c>
      <c r="F31" s="9">
        <v>0</v>
      </c>
      <c r="G31" s="5"/>
      <c r="H31" s="5"/>
      <c r="I31" s="5"/>
      <c r="J31" s="5"/>
      <c r="K31" s="5"/>
      <c r="L31" s="5"/>
      <c r="M31" s="19"/>
    </row>
    <row r="32" ht="25" customHeight="1" spans="1:13">
      <c r="A32" s="2">
        <v>22</v>
      </c>
      <c r="B32" s="8" t="s">
        <v>38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19"/>
    </row>
    <row r="33" ht="25" customHeight="1" spans="1:13">
      <c r="A33" s="2">
        <v>23</v>
      </c>
      <c r="B33" s="8" t="s">
        <v>39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6"/>
    </row>
    <row r="34" ht="25" customHeight="1" spans="1:13">
      <c r="A34" s="2">
        <v>24</v>
      </c>
      <c r="B34" s="14" t="s">
        <v>40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16"/>
    </row>
    <row r="35" ht="25" customHeight="1" spans="1:13">
      <c r="A35" s="2">
        <v>25</v>
      </c>
      <c r="B35" s="15" t="s">
        <v>41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6"/>
    </row>
    <row r="36" ht="25" customHeight="1" spans="1:13">
      <c r="A36" s="2">
        <v>26</v>
      </c>
      <c r="B36" s="15" t="s">
        <v>42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16"/>
    </row>
    <row r="37" ht="25" customHeight="1" spans="1:13">
      <c r="A37" s="2">
        <v>27</v>
      </c>
      <c r="B37" s="14" t="s">
        <v>43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6"/>
    </row>
    <row r="38" ht="25" customHeight="1" spans="1:13">
      <c r="A38" s="2">
        <v>28</v>
      </c>
      <c r="B38" s="14" t="s">
        <v>44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6"/>
    </row>
    <row r="39" ht="25" customHeight="1" spans="1:13">
      <c r="A39" s="2">
        <v>29</v>
      </c>
      <c r="B39" s="15" t="s">
        <v>45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6"/>
    </row>
    <row r="40" ht="25" customHeight="1" spans="1:13">
      <c r="A40" s="2">
        <v>30</v>
      </c>
      <c r="B40" s="15" t="s">
        <v>46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6"/>
    </row>
    <row r="41" ht="25" customHeight="1" spans="1:13">
      <c r="A41" s="16"/>
      <c r="B41" s="15" t="s">
        <v>47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6"/>
    </row>
  </sheetData>
  <mergeCells count="18">
    <mergeCell ref="A1:M1"/>
    <mergeCell ref="A2:A10"/>
    <mergeCell ref="B2:B10"/>
    <mergeCell ref="C2:C10"/>
    <mergeCell ref="D5:D10"/>
    <mergeCell ref="E8:E10"/>
    <mergeCell ref="F8:F10"/>
    <mergeCell ref="G5:G10"/>
    <mergeCell ref="H5:H10"/>
    <mergeCell ref="I5:I10"/>
    <mergeCell ref="J8:J10"/>
    <mergeCell ref="K8:K10"/>
    <mergeCell ref="L8:L10"/>
    <mergeCell ref="M2:M10"/>
    <mergeCell ref="D2:F4"/>
    <mergeCell ref="G2:L4"/>
    <mergeCell ref="E5:F7"/>
    <mergeCell ref="J5:L7"/>
  </mergeCells>
  <pageMargins left="0.751388888888889" right="0.751388888888889" top="1" bottom="1" header="0.5" footer="0.5"/>
  <pageSetup paperSize="9" orientation="landscape" horizontalDpi="600"/>
  <headerFooter/>
  <ignoredErrors>
    <ignoredError sqref="D12:F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项目分类汇总表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简单</cp:lastModifiedBy>
  <dcterms:created xsi:type="dcterms:W3CDTF">2023-10-25T01:49:00Z</dcterms:created>
  <dcterms:modified xsi:type="dcterms:W3CDTF">2024-12-26T03:08:13Z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D5AB6E717C4540C6A6D773F08BA519A1_13</vt:lpwstr>
  </property>
  <property fmtid="{D5CDD505-2E9C-101B-9397-08002B2CF9AE}" pid="3" name="KSOProductBuildVer">
    <vt:lpwstr>2052-12.1.0.19302</vt:lpwstr>
  </property>
</Properties>
</file>