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workbookProtection/>
  <bookViews>
    <workbookView windowWidth="23040" windowHeight="9444" firstSheet="6" activeTab="6"/>
  </bookViews>
  <sheets>
    <sheet name="封面" sheetId="2" r:id="rId1"/>
    <sheet name="部门预算批复情况表" sheetId="3" r:id="rId2"/>
    <sheet name="收支预算总表" sheetId="4" r:id="rId3"/>
    <sheet name="经费拨款预算表-部门经济科目" sheetId="5" r:id="rId4"/>
    <sheet name="经费拨款预算表-政府经济科目" sheetId="6" r:id="rId5"/>
    <sheet name="单位经费基础表" sheetId="7" r:id="rId6"/>
    <sheet name="部门收入总表" sheetId="8" r:id="rId7"/>
    <sheet name="部门总体支出情况表" sheetId="9" r:id="rId8"/>
    <sheet name="部门支出总表" sheetId="10" r:id="rId9"/>
    <sheet name="支出预算表-工资福利支出" sheetId="11" r:id="rId10"/>
    <sheet name="支出预算明细表-商品服务支出" sheetId="12" r:id="rId11"/>
    <sheet name="支出预算明细表-对个人和家庭的补助" sheetId="13" r:id="rId12"/>
    <sheet name="财政拨款收支总表" sheetId="14" r:id="rId13"/>
    <sheet name="一般公共预算支出情况表" sheetId="15" r:id="rId14"/>
    <sheet name="一般公共预算基本支出情况表" sheetId="16" r:id="rId15"/>
    <sheet name="一般公共预算-工资福利支" sheetId="17" r:id="rId16"/>
    <sheet name="一般公共预算-商品服务支出" sheetId="18" r:id="rId17"/>
    <sheet name="一般公共预算-对个人和家庭补助" sheetId="19" r:id="rId18"/>
    <sheet name="政府基金预算支出预算表" sheetId="20" r:id="rId19"/>
    <sheet name="纳入专户管理的非税收入拨款" sheetId="21" r:id="rId20"/>
    <sheet name="财政拨款预算表" sheetId="22" r:id="rId21"/>
    <sheet name="专项资金预算汇总表" sheetId="23" r:id="rId22"/>
    <sheet name="政府采购预算表" sheetId="24" r:id="rId23"/>
    <sheet name="非税收入征收预算表" sheetId="25" r:id="rId24"/>
    <sheet name="三公经费预算表" sheetId="26" r:id="rId25"/>
    <sheet name="工资福利支出（按政府经济" sheetId="27" r:id="rId26"/>
    <sheet name="商品和服务支出（按政府经济分类）" sheetId="28" r:id="rId27"/>
    <sheet name="对个人和家庭的补助（按政府经济科目）" sheetId="29" r:id="rId28"/>
    <sheet name="项目支出（按政府经济科目）" sheetId="30" r:id="rId29"/>
    <sheet name="一般公用经费工资福利支出" sheetId="31" r:id="rId30"/>
    <sheet name="一般公共预算商品服务支出" sheetId="32" r:id="rId31"/>
    <sheet name="一般公共预算对个人和家庭" sheetId="33" r:id="rId32"/>
    <sheet name="一般公共预算项目支出(政)" sheetId="34" r:id="rId33"/>
    <sheet name="部门整体支出绩效目标" sheetId="35" r:id="rId34"/>
    <sheet name="项目支出绩效目标表" sheetId="36" r:id="rId35"/>
  </sheets>
  <definedNames>
    <definedName name="_xlnm.Print_Area" localSheetId="0">封面!$A$1:$O$21</definedName>
    <definedName name="_xlnm.Print_Area" localSheetId="1">部门预算批复情况表!$A$1:$K$49</definedName>
    <definedName name="_xlnm.Print_Titles" localSheetId="1">部门预算批复情况表!$1:$5</definedName>
    <definedName name="_xlnm.Print_Area" localSheetId="2">收支预算总表!$A$1:$G$35</definedName>
    <definedName name="_xlnm.Print_Titles" localSheetId="2">收支预算总表!$1:$5</definedName>
    <definedName name="_xlnm.Print_Area" localSheetId="3">'经费拨款预算表-部门经济科目'!$A$1:$P$22</definedName>
    <definedName name="_xlnm.Print_Titles" localSheetId="3">'经费拨款预算表-部门经济科目'!$1:$6</definedName>
    <definedName name="_xlnm.Print_Area" localSheetId="4">'经费拨款预算表-政府经济科目'!$A$1:$T$21</definedName>
    <definedName name="_xlnm.Print_Titles" localSheetId="4">'经费拨款预算表-政府经济科目'!$1:$5</definedName>
    <definedName name="_xlnm.Print_Area" localSheetId="5">单位经费基础表!$A$1:$I$35</definedName>
    <definedName name="_xlnm.Print_Titles" localSheetId="5">单位经费基础表!$1:$11</definedName>
    <definedName name="_xlnm.Print_Area" localSheetId="6">部门收入总表!$A$1:$Y$23</definedName>
    <definedName name="_xlnm.Print_Titles" localSheetId="6">部门收入总表!$1:$24</definedName>
    <definedName name="_xlnm.Print_Area" localSheetId="7">部门总体支出情况表!$A$1:$W$9</definedName>
    <definedName name="_xlnm.Print_Titles" localSheetId="7">部门总体支出情况表!$1:$7</definedName>
    <definedName name="_xlnm.Print_Area" localSheetId="8">部门支出总表!$A$1:$P$24</definedName>
    <definedName name="_xlnm.Print_Titles" localSheetId="8">部门支出总表!$1:$8</definedName>
    <definedName name="_xlnm.Print_Area" localSheetId="9">'支出预算表-工资福利支出'!$A$1:$U$16</definedName>
    <definedName name="_xlnm.Print_Titles" localSheetId="9">'支出预算表-工资福利支出'!$1:$6</definedName>
    <definedName name="_xlnm.Print_Area" localSheetId="10">'支出预算明细表-商品服务支出'!$A$1:$AI$10</definedName>
    <definedName name="_xlnm.Print_Titles" localSheetId="10">'支出预算明细表-商品服务支出'!$1:$6</definedName>
    <definedName name="_xlnm.Print_Area" localSheetId="11">'支出预算明细表-对个人和家庭的补助'!$A$1:$M$9</definedName>
    <definedName name="_xlnm.Print_Titles" localSheetId="11">'支出预算明细表-对个人和家庭的补助'!$1:$6</definedName>
    <definedName name="_xlnm.Print_Area" localSheetId="12">财政拨款收支总表!$A$1:$F$36</definedName>
    <definedName name="_xlnm.Print_Titles" localSheetId="12">财政拨款收支总表!$1:$5</definedName>
    <definedName name="_xlnm.Print_Area" localSheetId="13">一般公共预算支出情况表!$A$1:$P$24</definedName>
    <definedName name="_xlnm.Print_Titles" localSheetId="13">一般公共预算支出情况表!$1:$8</definedName>
    <definedName name="_xlnm.Print_Area" localSheetId="14">一般公共预算基本支出情况表!$A$1:$Z$32</definedName>
    <definedName name="_xlnm.Print_Titles" localSheetId="14">一般公共预算基本支出情况表!$1:$7</definedName>
    <definedName name="_xlnm.Print_Area" localSheetId="15">'一般公共预算-工资福利支'!$A$1:$U$25</definedName>
    <definedName name="_xlnm.Print_Titles" localSheetId="15">'一般公共预算-工资福利支'!$1:$6</definedName>
    <definedName name="_xlnm.Print_Area" localSheetId="16">'一般公共预算-商品服务支出'!$A$1:$AI$13</definedName>
    <definedName name="_xlnm.Print_Titles" localSheetId="16">'一般公共预算-商品服务支出'!$1:$6</definedName>
    <definedName name="_xlnm.Print_Area" localSheetId="17">'一般公共预算-对个人和家庭补助'!$A$1:$M$12</definedName>
    <definedName name="_xlnm.Print_Titles" localSheetId="17">'一般公共预算-对个人和家庭补助'!$1:$6</definedName>
    <definedName name="_xlnm.Print_Area" localSheetId="18">政府基金预算支出预算表!$A$1:$E$6</definedName>
    <definedName name="_xlnm.Print_Titles" localSheetId="18">政府基金预算支出预算表!$1:$12</definedName>
    <definedName name="_xlnm.Print_Area" localSheetId="19">纳入专户管理的非税收入拨款!$A$1:$P$8</definedName>
    <definedName name="_xlnm.Print_Titles" localSheetId="19">纳入专户管理的非税收入拨款!$1:$16</definedName>
    <definedName name="_xlnm.Print_Area" localSheetId="20">财政拨款预算表!$A$1:$P$23</definedName>
    <definedName name="_xlnm.Print_Titles" localSheetId="20">财政拨款预算表!$1:$7</definedName>
    <definedName name="_xlnm.Print_Area" localSheetId="21">专项资金预算汇总表!$A$1:$Y$12</definedName>
    <definedName name="_xlnm.Print_Titles" localSheetId="21">专项资金预算汇总表!$1:$8</definedName>
    <definedName name="_xlnm.Print_Area" localSheetId="22">政府采购预算表!$A$1:$Y$8</definedName>
    <definedName name="_xlnm.Print_Titles" localSheetId="22">政府采购预算表!$1:$16</definedName>
    <definedName name="_xlnm.Print_Area" localSheetId="23">非税收入征收预算表!$A$1:$J$7</definedName>
    <definedName name="_xlnm.Print_Titles" localSheetId="23">非税收入征收预算表!$1:$49</definedName>
    <definedName name="_xlnm.Print_Area" localSheetId="24">三公经费预算表!$A$1:$P$8</definedName>
    <definedName name="_xlnm.Print_Titles" localSheetId="24">三公经费预算表!$1:$6</definedName>
    <definedName name="_xlnm.Print_Area" localSheetId="25">'工资福利支出（按政府经济'!$A$1:$M$16</definedName>
    <definedName name="_xlnm.Print_Titles" localSheetId="25">'工资福利支出（按政府经济'!$1:$6</definedName>
    <definedName name="_xlnm.Print_Area" localSheetId="26">'商品和服务支出（按政府经济分类）'!$A$1:$S$10</definedName>
    <definedName name="_xlnm.Print_Titles" localSheetId="26">'商品和服务支出（按政府经济分类）'!$1:$6</definedName>
    <definedName name="_xlnm.Print_Area" localSheetId="27">'对个人和家庭的补助（按政府经济科目）'!$A$1:$J$9</definedName>
    <definedName name="_xlnm.Print_Titles" localSheetId="27">'对个人和家庭的补助（按政府经济科目）'!$1:$6</definedName>
    <definedName name="_xlnm.Print_Area" localSheetId="28">'项目支出（按政府经济科目）'!$A$1:$R$9</definedName>
    <definedName name="_xlnm.Print_Titles" localSheetId="28">'项目支出（按政府经济科目）'!$1:$5</definedName>
    <definedName name="_xlnm.Print_Area" localSheetId="29">一般公用经费工资福利支出!$A$1:$M$16</definedName>
    <definedName name="_xlnm.Print_Titles" localSheetId="29">一般公用经费工资福利支出!$1:$6</definedName>
    <definedName name="_xlnm.Print_Area" localSheetId="30">一般公共预算商品服务支出!$A$1:$S$10</definedName>
    <definedName name="_xlnm.Print_Titles" localSheetId="30">一般公共预算商品服务支出!$1:$6</definedName>
    <definedName name="_xlnm.Print_Area" localSheetId="31">一般公共预算对个人和家庭!$A$1:$J$9</definedName>
    <definedName name="_xlnm.Print_Titles" localSheetId="31">一般公共预算对个人和家庭!$1:$6</definedName>
    <definedName name="_xlnm.Print_Area" localSheetId="32">'一般公共预算项目支出(政)'!$A$1:$R$9</definedName>
    <definedName name="_xlnm.Print_Titles" localSheetId="32">'一般公共预算项目支出(政)'!$1:$5</definedName>
    <definedName name="_xlnm.Print_Area" localSheetId="33">部门整体支出绩效目标!$A$1:$R$6</definedName>
    <definedName name="_xlnm.Print_Titles" localSheetId="33">部门整体支出绩效目标!$1:$18</definedName>
    <definedName name="_xlnm.Print_Area" localSheetId="34">项目支出绩效目标表!$A$1:$O$5</definedName>
    <definedName name="_xlnm.Print_Titles" localSheetId="34">项目支出绩效目标表!$1:$19</definedName>
  </definedNames>
  <calcPr calcId="144525"/>
</workbook>
</file>

<file path=xl/sharedStrings.xml><?xml version="1.0" encoding="utf-8"?>
<sst xmlns="http://schemas.openxmlformats.org/spreadsheetml/2006/main" count="2189" uniqueCount="622">
  <si>
    <t>邵阳市双清区2021部门预算表格</t>
  </si>
  <si>
    <t>2021年部门预算批复情况表</t>
  </si>
  <si>
    <t>预算01表</t>
  </si>
  <si>
    <t>单位名称：邵阳市双清区教育局</t>
  </si>
  <si>
    <t>单位：万元</t>
  </si>
  <si>
    <t>项目名称</t>
  </si>
  <si>
    <t>批复预算数</t>
  </si>
  <si>
    <t>一、收入预算</t>
  </si>
  <si>
    <t>本年预算</t>
  </si>
  <si>
    <t>上年批复预算</t>
  </si>
  <si>
    <t>较上年增减</t>
  </si>
  <si>
    <t>合计</t>
  </si>
  <si>
    <t>一、一般公共预算拨款</t>
  </si>
  <si>
    <t xml:space="preserve">    经费拨款（补助）</t>
  </si>
  <si>
    <t xml:space="preserve">    预算管理的城市维护建设税</t>
  </si>
  <si>
    <t xml:space="preserve">    预算管理的教育费附加收入</t>
  </si>
  <si>
    <t xml:space="preserve">    预算管理的地方教育附加收入</t>
  </si>
  <si>
    <t xml:space="preserve">    预算管理的行政性收费收入</t>
  </si>
  <si>
    <t xml:space="preserve">    预算管理的事业性收费收入</t>
  </si>
  <si>
    <t xml:space="preserve">    预算管理的罚没收入</t>
  </si>
  <si>
    <t xml:space="preserve">    预算管理的其他收入</t>
  </si>
  <si>
    <t>二、财政专户管理的非税收入</t>
  </si>
  <si>
    <t>三、政府性基金收入</t>
  </si>
  <si>
    <t>四、事业单位经营服务收入</t>
  </si>
  <si>
    <t>五、专项收入</t>
  </si>
  <si>
    <t>六、单位自筹收入</t>
  </si>
  <si>
    <t>七、城市维护费或排污费收入</t>
  </si>
  <si>
    <t>八、其他收入</t>
  </si>
  <si>
    <t>九、上级补助收入</t>
  </si>
  <si>
    <t>十、附属单位上缴收入</t>
  </si>
  <si>
    <t>十一、用事业单位差额弥补收支差额</t>
  </si>
  <si>
    <t>十二、上年结转收入</t>
  </si>
  <si>
    <t xml:space="preserve">     政府性基金结转</t>
  </si>
  <si>
    <t xml:space="preserve">     其他结转</t>
  </si>
  <si>
    <t>二、支出预算</t>
  </si>
  <si>
    <t>其中经费拨款</t>
  </si>
  <si>
    <t>一、基本支出</t>
  </si>
  <si>
    <t xml:space="preserve">    工资福利支出</t>
  </si>
  <si>
    <t xml:space="preserve">    对个人和家庭的补助</t>
  </si>
  <si>
    <t xml:space="preserve">    商品和服务支出</t>
  </si>
  <si>
    <t>二、项目支出</t>
  </si>
  <si>
    <t xml:space="preserve">    专项支出</t>
  </si>
  <si>
    <t xml:space="preserve">    基本建设支出</t>
  </si>
  <si>
    <t xml:space="preserve">    资本性支出</t>
  </si>
  <si>
    <t xml:space="preserve">    非税收入支出</t>
  </si>
  <si>
    <t xml:space="preserve">    非税收入政府统筹</t>
  </si>
  <si>
    <t xml:space="preserve">    对企业的补贴</t>
  </si>
  <si>
    <t xml:space="preserve">    其他支出</t>
  </si>
  <si>
    <t>三、对附属单位补助支出</t>
  </si>
  <si>
    <t>四、上缴上级支出</t>
  </si>
  <si>
    <t>五、结转下年支出</t>
  </si>
  <si>
    <t>三、单位基本情况</t>
  </si>
  <si>
    <t>1、人员情况（单位：人）</t>
  </si>
  <si>
    <t>人员编制总计</t>
  </si>
  <si>
    <t>实有人数总计</t>
  </si>
  <si>
    <t>2、车辆情况（单位：台）</t>
  </si>
  <si>
    <t>车辆编制总计</t>
  </si>
  <si>
    <t>车辆实有总计</t>
  </si>
  <si>
    <t>2021年区级部门预算收支预算总表</t>
  </si>
  <si>
    <t>预算02表</t>
  </si>
  <si>
    <t>收入</t>
  </si>
  <si>
    <t>支出</t>
  </si>
  <si>
    <t>备注</t>
  </si>
  <si>
    <t>项目</t>
  </si>
  <si>
    <t>预算数</t>
  </si>
  <si>
    <t>功能分类</t>
  </si>
  <si>
    <t>经济分类</t>
  </si>
  <si>
    <t>一、一般公共服务支出</t>
  </si>
  <si>
    <t>二、国防支出</t>
  </si>
  <si>
    <t>三、公共安全支出</t>
  </si>
  <si>
    <t>四、教育支出</t>
  </si>
  <si>
    <t>五、科学技术支出</t>
  </si>
  <si>
    <t>六、文化旅游体育与传媒支出</t>
  </si>
  <si>
    <t>七、社会保障和就业支出</t>
  </si>
  <si>
    <t>八、社会保险基金支出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</si>
  <si>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</si>
  <si>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</si>
  <si>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</si>
  <si>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</si>
  <si>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</si>
  <si>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</si>
  <si>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</si>
  <si>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</si>
  <si>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十七、国土海洋气象支出</t>
  </si>
  <si>
    <t>十八、住房保障支出</t>
  </si>
  <si>
    <t>十九、粮油物资储备支出</t>
  </si>
  <si>
    <t>二十、灾害防治及应急管理支出</t>
  </si>
  <si>
    <t>二十一、预备费</t>
  </si>
  <si>
    <t>二十二、其他支出</t>
  </si>
  <si>
    <t>本年收入合计</t>
  </si>
  <si>
    <t>本年支出合计</t>
  </si>
  <si>
    <t>本年合计</t>
  </si>
  <si>
    <t>二十三、转移性支出</t>
  </si>
  <si>
    <t>二十四、债务还本支出</t>
  </si>
  <si>
    <t>二十五、债务付息支出</t>
  </si>
  <si>
    <t>二十六、债务发行费用支出</t>
  </si>
  <si>
    <t>收入总计</t>
  </si>
  <si>
    <t>支出总计</t>
  </si>
  <si>
    <t>2021年区级部门预算单位经费拨款（补助）预算表（部门经济科目）</t>
  </si>
  <si>
    <t>预算03表</t>
  </si>
  <si>
    <t>支出功能分类科目</t>
  </si>
  <si>
    <t>总计</t>
  </si>
  <si>
    <t>部门支出经济分类科目</t>
  </si>
  <si>
    <t>科目编码</t>
  </si>
  <si>
    <t>科目名称</t>
  </si>
  <si>
    <t>基本支出</t>
  </si>
  <si>
    <t>项目支出</t>
  </si>
  <si>
    <t>类</t>
  </si>
  <si>
    <t>款</t>
  </si>
  <si>
    <t>项</t>
  </si>
  <si>
    <t>工资福利支出</t>
  </si>
  <si>
    <t>商品和服务支出</t>
  </si>
  <si>
    <t>对个人和家庭的补助</t>
  </si>
  <si>
    <t>专项支出</t>
  </si>
  <si>
    <t>基本建设支出</t>
  </si>
  <si>
    <t>资本性支出</t>
  </si>
  <si>
    <t>对企事业单位的补贴</t>
  </si>
  <si>
    <t>其他支出</t>
  </si>
  <si>
    <t>205</t>
  </si>
  <si>
    <t>01</t>
  </si>
  <si>
    <t>行政运行（教育管理事务）</t>
  </si>
  <si>
    <t>02</t>
  </si>
  <si>
    <t>一般行政管理事务（教育管理事务）</t>
  </si>
  <si>
    <t>99</t>
  </si>
  <si>
    <t>其他教育管理事务支出</t>
  </si>
  <si>
    <t>其他普通教育支出</t>
  </si>
  <si>
    <t>09</t>
  </si>
  <si>
    <t>其他教育费附加安排的支出</t>
  </si>
  <si>
    <t>其他教育支出</t>
  </si>
  <si>
    <t>208</t>
  </si>
  <si>
    <t>05</t>
  </si>
  <si>
    <t>行政单位离退休</t>
  </si>
  <si>
    <t>机关事业单位基本养老保险缴费支出</t>
  </si>
  <si>
    <t>06</t>
  </si>
  <si>
    <t>机关事业单位职业年金缴费支出</t>
  </si>
  <si>
    <t>08</t>
  </si>
  <si>
    <t>其他优抚支出</t>
  </si>
  <si>
    <t>27</t>
  </si>
  <si>
    <t>财政对工伤保险基金的补助</t>
  </si>
  <si>
    <t>210</t>
  </si>
  <si>
    <t>11</t>
  </si>
  <si>
    <t>行政单位医疗</t>
  </si>
  <si>
    <t>03</t>
  </si>
  <si>
    <t>公务员医疗补助</t>
  </si>
  <si>
    <t>其他行政事业单位医疗支出</t>
  </si>
  <si>
    <t>221</t>
  </si>
  <si>
    <t>住房公积金</t>
  </si>
  <si>
    <t>2021年区级部门预算单位经费拨款（补助）预算表（政府经济科目）</t>
  </si>
  <si>
    <t>预算04表</t>
  </si>
  <si>
    <t>功能科目名称</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</si>
  <si>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</si>
  <si>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</si>
  <si>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</si>
  <si>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</si>
  <si>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</si>
  <si>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</si>
  <si>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</si>
  <si>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</si>
  <si>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对社会保障基金补助</t>
  </si>
  <si>
    <t>债务利息及费用支出</t>
  </si>
  <si>
    <t>债务还本支出</t>
  </si>
  <si>
    <t>转移性支出</t>
  </si>
  <si>
    <t>预备费及预留</t>
  </si>
  <si>
    <t>2021年区级部门预算单位经费基础表</t>
  </si>
  <si>
    <t>预算05表</t>
  </si>
  <si>
    <t>单位：万元、人、辆</t>
  </si>
  <si>
    <t>一、单位基本情况</t>
  </si>
  <si>
    <t>二、支出安排情况（部门经济分类）</t>
  </si>
  <si>
    <t>附：项目支出明细</t>
  </si>
  <si>
    <t>数额</t>
  </si>
  <si>
    <t>金额</t>
  </si>
  <si>
    <t>2021年  安排</t>
  </si>
  <si>
    <t>（一）编制情况</t>
  </si>
  <si>
    <t>（一）基本支出</t>
  </si>
  <si>
    <t>项目支出小计</t>
  </si>
  <si>
    <t>1、行政编制数</t>
  </si>
  <si>
    <t>义务教育保障机制经费（按实结算）</t>
  </si>
  <si>
    <t>2、政法编制数</t>
  </si>
  <si>
    <t>1、基本工资</t>
  </si>
  <si>
    <t>教育基金</t>
  </si>
  <si>
    <t>3、事业编制数</t>
  </si>
  <si>
    <t>2、津贴补贴</t>
  </si>
  <si>
    <t>教育费附加支出</t>
  </si>
  <si>
    <t>（1）全额拨款</t>
  </si>
  <si>
    <t>3、绩效工资</t>
  </si>
  <si>
    <t>师资培训经费</t>
  </si>
  <si>
    <t>（2）差额拨款</t>
  </si>
  <si>
    <t>4、特殊岗位津贴</t>
  </si>
  <si>
    <t>高中教育公用经费及助学金区配套</t>
  </si>
  <si>
    <t>（3）自收自支</t>
  </si>
  <si>
    <t>5、奖金</t>
  </si>
  <si>
    <t>综治安全经费</t>
  </si>
  <si>
    <t>4、工勤编制数</t>
  </si>
  <si>
    <t>6、基本养老保险缴费</t>
  </si>
  <si>
    <t>教育督导评估经费</t>
  </si>
  <si>
    <t>（二）人员情况</t>
  </si>
  <si>
    <t>7、基本医疗保险缴费</t>
  </si>
  <si>
    <t>民办教育发展资金</t>
  </si>
  <si>
    <t>1、财政供养人数</t>
  </si>
  <si>
    <t>8、公务员医疗补助缴费</t>
  </si>
  <si>
    <t>职业教育发展资金</t>
  </si>
  <si>
    <t>（1）在职人数</t>
  </si>
  <si>
    <t>9、失业保险缴费</t>
  </si>
  <si>
    <t>学前教育发展资金</t>
  </si>
  <si>
    <t>其中：县处级正职</t>
  </si>
  <si>
    <t>10、工伤保险缴费</t>
  </si>
  <si>
    <t>教师节经费</t>
  </si>
  <si>
    <t xml:space="preserve">      县处级副职</t>
  </si>
  <si>
    <t>11、职业年金缴费</t>
  </si>
  <si>
    <t>农村教师乡镇工作补贴</t>
  </si>
  <si>
    <t xml:space="preserve">      调研员</t>
  </si>
  <si>
    <t>12、职工大病互助</t>
  </si>
  <si>
    <t>独生子女父母生活补贴</t>
  </si>
  <si>
    <t xml:space="preserve">      助理调研员</t>
  </si>
  <si>
    <t>13、住房公积金</t>
  </si>
  <si>
    <t>学生资助管理中心工作经费</t>
  </si>
  <si>
    <t>（2）离休人数</t>
  </si>
  <si>
    <t>14、其他工资福利支出</t>
  </si>
  <si>
    <t>教育科研经费</t>
  </si>
  <si>
    <t>（3）退休人数</t>
  </si>
  <si>
    <t>对个人和家庭补助支出</t>
  </si>
  <si>
    <t>普通高中教育经费</t>
  </si>
  <si>
    <t>2、其他人员</t>
  </si>
  <si>
    <t>1、离（退）休工资</t>
  </si>
  <si>
    <t>城市维护税支出</t>
  </si>
  <si>
    <t>（1）遗属</t>
  </si>
  <si>
    <t>2、离（退）休生活补助</t>
  </si>
  <si>
    <t>农村税费改革转移支付支出</t>
  </si>
  <si>
    <t>（2）工伤</t>
  </si>
  <si>
    <t>3、遗属（伤残）抚恤金</t>
  </si>
  <si>
    <t>女工卫生、少数民族经费</t>
  </si>
  <si>
    <t>3、学生人数</t>
  </si>
  <si>
    <t>4、其他对个人和家庭补助</t>
  </si>
  <si>
    <t>教师边远地区补贴</t>
  </si>
  <si>
    <t>（1）小学</t>
  </si>
  <si>
    <t>体卫器材、图书经费</t>
  </si>
  <si>
    <t>（2）初中</t>
  </si>
  <si>
    <t>1、一般商品和服务支出</t>
  </si>
  <si>
    <t>教育信息化及功能室配置</t>
  </si>
  <si>
    <t>（3）其他</t>
  </si>
  <si>
    <t>3、工会经费</t>
  </si>
  <si>
    <t>校园足球经费</t>
  </si>
  <si>
    <t>（三）车辆情况</t>
  </si>
  <si>
    <t>4、党支部活动经费</t>
  </si>
  <si>
    <t>优秀教师表彰经费</t>
  </si>
  <si>
    <t>（1）一般公务用车数</t>
  </si>
  <si>
    <t>5、其他商品和服务支出</t>
  </si>
  <si>
    <t>未成年人校外活动场所运转经费</t>
  </si>
  <si>
    <t>（2）专业业务用车数</t>
  </si>
  <si>
    <t>农村教师人才津贴</t>
  </si>
  <si>
    <t>（3）执法执勤用车数</t>
  </si>
  <si>
    <t>（二）项目支出小计</t>
  </si>
  <si>
    <t>公办及普惠幼儿园生均公用经费</t>
  </si>
  <si>
    <t>（4）其他车辆数</t>
  </si>
  <si>
    <t xml:space="preserve">         支出合计</t>
  </si>
  <si>
    <t>2021年区级部门预算部门收入总体情况表</t>
  </si>
  <si>
    <t>预算06表</t>
  </si>
  <si>
    <t>功能科目</t>
  </si>
  <si>
    <t>收入资金来源</t>
  </si>
  <si>
    <t>一般公共预算拨款（补助）</t>
  </si>
  <si>
    <t>财政专户管理的非税收入</t>
  </si>
  <si>
    <t>预算管理的政府性基金收入</t>
  </si>
  <si>
    <t>事业单位经营服务收入</t>
  </si>
  <si>
    <t>专项收入</t>
  </si>
  <si>
    <t>单位自筹收入</t>
  </si>
  <si>
    <t>城市维护费或排污费</t>
  </si>
  <si>
    <t>其他收入</t>
  </si>
  <si>
    <t>上级补助收入</t>
  </si>
  <si>
    <t>附属单位上缴收入</t>
  </si>
  <si>
    <t>用事业基金弥补收支差额</t>
  </si>
  <si>
    <t>上年结转</t>
  </si>
  <si>
    <t>小计</t>
  </si>
  <si>
    <t>经费拨款（补助）</t>
  </si>
  <si>
    <t>预算管理的行政性收费</t>
  </si>
  <si>
    <t>预算管理的事业性收费</t>
  </si>
  <si>
    <t>预算管理的罚没收入</t>
  </si>
  <si>
    <t>预算管理的其他收入</t>
  </si>
  <si>
    <t>预算管理的国有资本经营收入</t>
  </si>
  <si>
    <t>小计（结转）</t>
  </si>
  <si>
    <t>预算管理的政府性基金结转</t>
  </si>
  <si>
    <t>其他结转</t>
  </si>
  <si>
    <t>**</t>
  </si>
  <si>
    <t>2021年区级部门预算部门支出总体情况表</t>
  </si>
  <si>
    <t>预算07表</t>
  </si>
  <si>
    <t>单位</t>
  </si>
  <si>
    <t>单位代码</t>
  </si>
  <si>
    <t>单位名称</t>
  </si>
  <si>
    <t>203001</t>
  </si>
  <si>
    <t>邵阳市双清区教育局</t>
  </si>
  <si>
    <t>2021年区级部门预算部门支出总表</t>
  </si>
  <si>
    <t>预算08表</t>
  </si>
  <si>
    <t>支出经济分类科目</t>
  </si>
  <si>
    <t>对企业的补贴</t>
  </si>
  <si>
    <t>2021年区级部门预算明细表-工资福利支出</t>
  </si>
  <si>
    <t>预算09表</t>
  </si>
  <si>
    <t>预算单位：邵阳市双清区教育局</t>
  </si>
  <si>
    <t>单位:万元</t>
  </si>
  <si>
    <t>工资性支出</t>
  </si>
  <si>
    <t>社会保障缴费</t>
  </si>
  <si>
    <t>其他工资福利支出</t>
  </si>
  <si>
    <t>基本工资</t>
  </si>
  <si>
    <t>奖金</t>
  </si>
  <si>
    <t>津贴补贴</t>
  </si>
  <si>
    <t>特殊岗位津贴</t>
  </si>
  <si>
    <t>绩效工资</t>
  </si>
  <si>
    <t>养老保险</t>
  </si>
  <si>
    <t>医疗保险</t>
  </si>
  <si>
    <t>失业保险</t>
  </si>
  <si>
    <t>工伤保险</t>
  </si>
  <si>
    <t>职业年金缴费</t>
  </si>
  <si>
    <t>职工大病互助</t>
  </si>
  <si>
    <t>2021年区级部门预算明细表-商品与服务支出</t>
  </si>
  <si>
    <t>预算10表</t>
  </si>
  <si>
    <t>单位名称:邵阳市双清区教育局</t>
  </si>
  <si>
    <t>定额公用经费</t>
  </si>
  <si>
    <t>工会经费</t>
  </si>
  <si>
    <t>机关党支部工作经费</t>
  </si>
  <si>
    <t>其他商品服务支出</t>
  </si>
  <si>
    <t>办公费</t>
  </si>
  <si>
    <t>印刷费</t>
  </si>
  <si>
    <t>咨询费</t>
  </si>
  <si>
    <t>手续费</t>
  </si>
  <si>
    <t>水费</t>
  </si>
  <si>
    <t>电费</t>
  </si>
  <si>
    <t>邮电费</t>
  </si>
  <si>
    <t>取暖费</t>
  </si>
  <si>
    <t>物业管理费</t>
  </si>
  <si>
    <t>差旅费</t>
  </si>
  <si>
    <t>因公出国（境）费</t>
  </si>
  <si>
    <t>维修（护）费</t>
  </si>
  <si>
    <t>租赁费</t>
  </si>
  <si>
    <t>会议费</t>
  </si>
  <si>
    <t>培训费</t>
  </si>
  <si>
    <t>公务接待费</t>
  </si>
  <si>
    <t>专用材料费</t>
  </si>
  <si>
    <t>被装购置费</t>
  </si>
  <si>
    <t>专用燃料费</t>
  </si>
  <si>
    <t>劳务费</t>
  </si>
  <si>
    <t>委托业务费</t>
  </si>
  <si>
    <t>福利费</t>
  </si>
  <si>
    <t>公务用车运行维护费</t>
  </si>
  <si>
    <t>其他交通费用</t>
  </si>
  <si>
    <t>税金及附加费用</t>
  </si>
  <si>
    <t>其他商品和服务支出</t>
  </si>
  <si>
    <t>2021年区级部门预算明细表-对个人和家庭的补助明细表</t>
  </si>
  <si>
    <t>预算11表</t>
  </si>
  <si>
    <t>离退休工资</t>
  </si>
  <si>
    <t>离退休生活补助</t>
  </si>
  <si>
    <t>抚恤金</t>
  </si>
  <si>
    <t>其他对个人和家庭补助支出</t>
  </si>
  <si>
    <t>离休费</t>
  </si>
  <si>
    <t>退休费</t>
  </si>
  <si>
    <t>2021年区级部门预算财政拨款总表</t>
  </si>
  <si>
    <t>预算12表</t>
  </si>
  <si>
    <t>收                  入</t>
  </si>
  <si>
    <t>支                  出</t>
  </si>
  <si>
    <t>项         目</t>
  </si>
  <si>
    <t>本  年  预  算</t>
  </si>
  <si>
    <t>合    计</t>
  </si>
  <si>
    <t>一般公共 预算拨款</t>
  </si>
  <si>
    <t>政府性基金预算拨款</t>
  </si>
  <si>
    <t>一、一般公共预算拨款（补助）</t>
  </si>
  <si>
    <t>二、外交支出</t>
  </si>
  <si>
    <t xml:space="preserve">    预算管理的行政性收费</t>
  </si>
  <si>
    <t>三、国防支出</t>
  </si>
  <si>
    <t xml:space="preserve">    预算管理的事业性收费</t>
  </si>
  <si>
    <t>四、公共安全支出</t>
  </si>
  <si>
    <t>五、教育支出</t>
  </si>
  <si>
    <t>六、科学技术支出</t>
  </si>
  <si>
    <t xml:space="preserve">    预算管理的国有资本经营收入</t>
  </si>
  <si>
    <t>七、文化旅游体育与传媒支出</t>
  </si>
  <si>
    <t>二、预算管理的政府性基金收入</t>
  </si>
  <si>
    <t>八、社会保障和就业支出</t>
  </si>
  <si>
    <t>九、社会保险基金支出</t>
  </si>
  <si>
    <t>十、卫生健康支出</t>
  </si>
  <si>
    <t>十一、节能环保支出</t>
  </si>
  <si>
    <t>十二、城乡社区支出</t>
  </si>
  <si>
    <t>十三、农林水支出</t>
  </si>
  <si>
    <t>十四、交通运输支出</t>
  </si>
  <si>
    <t>十五、资源勘探信息等支出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</si>
  <si>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</si>
  <si>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</si>
  <si>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</si>
  <si>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</si>
  <si>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</si>
  <si>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</si>
  <si>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</si>
  <si>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</si>
  <si>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二十三、预备费</t>
  </si>
  <si>
    <t>二十四、其他支出</t>
  </si>
  <si>
    <t>二十五、转移性支出（结余结转）</t>
  </si>
  <si>
    <t>二十六、债务还本支出</t>
  </si>
  <si>
    <t>二十七、债务付息支出</t>
  </si>
  <si>
    <t>二十八、结转下年</t>
  </si>
  <si>
    <t>2021年区级部门预算一般公共预算支出情况表</t>
  </si>
  <si>
    <t>预算13表</t>
  </si>
  <si>
    <t>教育支出</t>
  </si>
  <si>
    <t>教育管理事务</t>
  </si>
  <si>
    <t>普通教育</t>
  </si>
  <si>
    <t>教育费附加安排的支出</t>
  </si>
  <si>
    <t>社会保障和就业支出</t>
  </si>
  <si>
    <t>行政事业单位养老支出</t>
  </si>
  <si>
    <t>抚恤</t>
  </si>
  <si>
    <t>卫生健康支出</t>
  </si>
  <si>
    <t>行政事业单位医疗</t>
  </si>
  <si>
    <t>住房改革支出</t>
  </si>
  <si>
    <t xml:space="preserve">  住房公积金</t>
  </si>
  <si>
    <t>2021年区级部门预算一般公共预算基本支出表</t>
  </si>
  <si>
    <t>预算14表</t>
  </si>
  <si>
    <t>功能科目编码</t>
  </si>
  <si>
    <t>机关事业单位基本养老保险缴费</t>
  </si>
  <si>
    <t>基本医疗保险</t>
  </si>
  <si>
    <t>离（退）休工资</t>
  </si>
  <si>
    <t>离（退）休生活补助</t>
  </si>
  <si>
    <t>遗属（伤残）抚恤金</t>
  </si>
  <si>
    <t>其他对个人和家庭的补助支出</t>
  </si>
  <si>
    <t>一般公用经费</t>
  </si>
  <si>
    <t>党支部活动经费</t>
  </si>
  <si>
    <t>2021年区级部门预算一般公共预算明细表-工资福利支出</t>
  </si>
  <si>
    <t>预算15表</t>
  </si>
  <si>
    <t>单位名称邵阳市双清区教育局</t>
  </si>
  <si>
    <t>2021年区级部门预算一般公共预算明细表-商品与服务支出</t>
  </si>
  <si>
    <t>预算16表</t>
  </si>
  <si>
    <t>2021年区级部门预算一般公共预算明细表-对个人和家庭的补助</t>
  </si>
  <si>
    <t>预算17表</t>
  </si>
  <si>
    <t>2021年区级部门预算政府性基金预算支出表</t>
  </si>
  <si>
    <t>预算18表</t>
  </si>
  <si>
    <t>本年政府性基金预算财政拨款支出</t>
  </si>
  <si>
    <t>2021年区级部门预算纳入专户管理非税收入单位部门支出总表</t>
  </si>
  <si>
    <t>预算19表</t>
  </si>
  <si>
    <t>2021年区级部门预算经费拨款（补助）支出预算表</t>
  </si>
  <si>
    <t>预算20表</t>
  </si>
  <si>
    <t>部门预算支出经济分类科目</t>
  </si>
  <si>
    <t>2021年区级部门预算专项资金部门支出总表</t>
  </si>
  <si>
    <t>预算21表</t>
  </si>
  <si>
    <t>2021年区级部门预算政府采购预算表</t>
  </si>
  <si>
    <t>预算22表</t>
  </si>
  <si>
    <t>政府采购项目</t>
  </si>
  <si>
    <t>采购数量</t>
  </si>
  <si>
    <t>支出资金来源</t>
  </si>
  <si>
    <t>此表无数据</t>
  </si>
  <si>
    <t>2021年区级部门预算非税收入征收计划表</t>
  </si>
  <si>
    <t>预算23表</t>
  </si>
  <si>
    <t>非税收入类别</t>
  </si>
  <si>
    <t>非税收入项目</t>
  </si>
  <si>
    <t>预算管理</t>
  </si>
  <si>
    <t>财政专户管理</t>
  </si>
  <si>
    <t>政府统筹资金</t>
  </si>
  <si>
    <t>单位可用资金</t>
  </si>
  <si>
    <t>国有资源（资产）有偿使用收入</t>
  </si>
  <si>
    <t>2021年区级部门预算一般公共预算“三公”经费预算表</t>
  </si>
  <si>
    <t>预算24表</t>
  </si>
  <si>
    <t>因公出国（境）费用</t>
  </si>
  <si>
    <t>公务用车费</t>
  </si>
  <si>
    <t>公务用车运行维护</t>
  </si>
  <si>
    <t>公务用车购置</t>
  </si>
  <si>
    <t>增幅</t>
  </si>
  <si>
    <t>2020年</t>
  </si>
  <si>
    <t>2021年</t>
  </si>
  <si>
    <t>2021年区级部门预算工资福利支出预算表（政府经济分类）</t>
  </si>
  <si>
    <t>预算25表</t>
  </si>
  <si>
    <t>总  计</t>
  </si>
  <si>
    <t>工资奖金津补贴</t>
  </si>
  <si>
    <t>其他对事业单位补助</t>
  </si>
  <si>
    <t>2021年区级部门预算一般商品和服务支出预算表（政府经济分类）</t>
  </si>
  <si>
    <t>预算26表</t>
  </si>
  <si>
    <t>总 计</t>
  </si>
  <si>
    <t>办公经费</t>
  </si>
  <si>
    <t>专用材料购置费</t>
  </si>
  <si>
    <t>公务车运行维护费</t>
  </si>
  <si>
    <t>其他商品和服务</t>
  </si>
  <si>
    <t>2021年区级部门预算对个人和家庭的补助预算表（政府经济分类）</t>
  </si>
  <si>
    <t>预算27表</t>
  </si>
  <si>
    <t>社会福利和救助</t>
  </si>
  <si>
    <t>助学金</t>
  </si>
  <si>
    <t>个人农业生产补贴</t>
  </si>
  <si>
    <t>离退休费</t>
  </si>
  <si>
    <t>其他对个人和家庭的补助</t>
  </si>
  <si>
    <t>2021年区级部门预算项目支出预算表（政府经济科目）</t>
  </si>
  <si>
    <t>预算28表</t>
  </si>
  <si>
    <t>2050102</t>
  </si>
  <si>
    <t>2050299</t>
  </si>
  <si>
    <t>2050999</t>
  </si>
  <si>
    <t>2021年区级部门预算一般公共预算工资福利支出预算表（政府经济分类）</t>
  </si>
  <si>
    <t>预算29表</t>
  </si>
  <si>
    <t>预算30表</t>
  </si>
  <si>
    <t>2021年区级部门预算一般公共预算对个人和家庭的补助预算表（政府经济分类）</t>
  </si>
  <si>
    <t>预算31表</t>
  </si>
  <si>
    <t>2021年区级部门预算一般公共预算项目支出预算表（政府经济科目）</t>
  </si>
  <si>
    <t>预算32表</t>
  </si>
  <si>
    <t>2021年区级部门预算部门整体支出绩效目标</t>
  </si>
  <si>
    <t>预算33表</t>
  </si>
  <si>
    <t>部门名称</t>
  </si>
  <si>
    <t>单位职能概述</t>
  </si>
  <si>
    <t>年度预算申请</t>
  </si>
  <si>
    <t>部门整体支出绩效目标</t>
  </si>
  <si>
    <t>部门整体支出绩效指标</t>
  </si>
  <si>
    <t>按收入性质划分</t>
  </si>
  <si>
    <t>按支出性质分</t>
  </si>
  <si>
    <t>三公经费预算支出</t>
  </si>
  <si>
    <t>产出指标</t>
  </si>
  <si>
    <t>效益指标</t>
  </si>
  <si>
    <t>一般公共预算财政拨款</t>
  </si>
  <si>
    <t>政府性基金拨款</t>
  </si>
  <si>
    <t>纳入预算管理的非税收入拨款</t>
  </si>
  <si>
    <t>纳入专户的非税收入拨款</t>
  </si>
  <si>
    <t>其他资金</t>
  </si>
  <si>
    <t>收入合计</t>
  </si>
  <si>
    <t>支出合计</t>
  </si>
  <si>
    <t>公务用车运行和购置费</t>
  </si>
  <si>
    <t>教育局</t>
  </si>
  <si>
    <t>1.贯彻执行党和国家的教育方针、政策和法律、法规；拟订并监督执行全区教育发展战略和重要规章制度。2.负责推进全区义务教育均衡发展和促进教育公平；指导落实教育教学基本要求和文件，全面实施素质教育。
3.研究制订全区教育事业发展规划；拟定教育事业发展的重点、结构、速度和步骤；指导、协调教育规划、计划的贯彻实施。
4.综合管理全区的学前教育、基础教育、职业技术教育、成人教育和社会力量办学等；指导协调各部门有关教育的工作；负责教育的督导与评估。
5.统筹管理本级预算内教育经费和教育费附加及其他财政性教育经费；会同有关部门制订筹措教育经费、教育拨款、教育基建投资的政策措施；对直属学校（单位）和社会力量举办的教育机构的教育经费进行监督审计。
6.负责和指导直属学校（单位）党的建设、领导班子建设和思想政治工作、管理直属学校（单位）校级领导干部。
7.主管全区教师工作，组织指导全区各级各类学校教师资格证书制度的实施；负责直属学校（单位）机构编制和劳动人事管理工作；统筹规划、指导各级各类学校教师和教育行政管理人员队伍建设；指导教育人事制度改革；指导和管理教育系统专业技术职务评聘工作。
8.指导全区各级各类学校的教育、教学工作和思想政治工作，加强德育、体育、卫生、美育、国防教育、劳技教育等工作。
9.负责拟定全区学校布局规划；负责区属学校国有资产管理和教学设施、仪器、图书资料的配备工作；指导全区勤工俭学以及后勤服务管理工作；负责教育事业统计调查以及统计信息的管理与服务工作；指导全区教育信息化工作。
10.负责语言文字和指导推广普通话工作；负责组织开展教育对外交流与合作工作。
11.负责教育系统稳定和安全保卫工作；负责协调有关部门处理学校突发事件。
12.指导有关教育的学会、协会等社会团体的工作；受区政府委托管理区政府教育督导室。
13.承办区政府交办的其他工作。</t>
  </si>
  <si>
    <t>全区学前教育、基础教育稳步均衡发展，加快推进职业教育发展</t>
  </si>
  <si>
    <t>加快推进义务教育均衡公平发展。全面落实教育规划纲要，健全义务教育均衡发展保障机制</t>
  </si>
  <si>
    <t>提高学前三年毛入园率92%;巩固学龄儿童毛入学率100%;小学阶段巩固率100%;高中阶段毛入学率100%</t>
  </si>
  <si>
    <t>2021年区级部门预算项目支出绩效目标表</t>
  </si>
  <si>
    <t>预算34表</t>
  </si>
  <si>
    <t>专项（项目）名称</t>
  </si>
  <si>
    <t>专项（项目）内容</t>
  </si>
  <si>
    <t xml:space="preserve">主管部门 </t>
  </si>
  <si>
    <t>专项（项目属性）</t>
  </si>
  <si>
    <t>立项依据</t>
  </si>
  <si>
    <t>投资总额及构成</t>
  </si>
  <si>
    <t>专项（项目）必要性和可行性论证结论</t>
  </si>
  <si>
    <t>专项（项目）起止时间</t>
  </si>
  <si>
    <t>产出目标</t>
  </si>
  <si>
    <t>效益目标</t>
  </si>
  <si>
    <t>总额</t>
  </si>
  <si>
    <t>中央、省级财安排</t>
  </si>
  <si>
    <t>市级财政安排</t>
  </si>
  <si>
    <t>区级财政安排</t>
  </si>
  <si>
    <t>其它资金安排</t>
  </si>
  <si>
    <t>义务教育保障机制经费(按实结算)</t>
  </si>
  <si>
    <t>湘政办发[2016]39号</t>
  </si>
  <si>
    <t>2036</t>
  </si>
  <si>
    <t>202101-2021-12</t>
  </si>
  <si>
    <t>巩固落实城乡义务教育学校生均公用经费补助政策，建立城乡统一的校舍安全保障长效机制。将城市义务教育免学杂费补助政策转化为公用经费补助政策，对城乡义务教育学校按照统一标准安排公用</t>
  </si>
  <si>
    <t>按照中央统一规定，全省义务教育学校生均公用经费基准定额补助标准为：普通小学每生每年650元，普通初中每生每年850元，</t>
  </si>
  <si>
    <t>16</t>
  </si>
  <si>
    <t>对全区家庭经济困难的教师发放慰问金，让困难教师感受到党和政府的关心和温暖。</t>
  </si>
  <si>
    <t>湖南省教育费附加和地方教育附加征收管理办法</t>
  </si>
  <si>
    <t>1500</t>
  </si>
  <si>
    <t>用于改善中小学教学设施和办学条件， 发展职业教育</t>
  </si>
  <si>
    <t>所有义务教育薄弱学校在办学条件、教师队伍等方面达到基本要求。</t>
  </si>
  <si>
    <t>湘政办发[2015]114号</t>
  </si>
  <si>
    <t>120</t>
  </si>
  <si>
    <t>全区中小学教师继续教育培训工作</t>
  </si>
  <si>
    <t>教师教学水平有提高</t>
  </si>
  <si>
    <t>高中教育公用经费及助学金区级配套</t>
  </si>
  <si>
    <t>12</t>
  </si>
  <si>
    <t>提高高中教育办学水平，普及高中义务教育</t>
  </si>
  <si>
    <t>综治安全专项经费</t>
  </si>
  <si>
    <t>湘教办通[2013]68号</t>
  </si>
  <si>
    <t>190.4</t>
  </si>
  <si>
    <t>强化高危人员管控工作、强化校园周边巡逻防控工作、强化校门附近群防群治力量护校工作</t>
  </si>
  <si>
    <t>对各级各类学校进行监督、检查、评估、指导和帮助，旨在加强国家对教育事业发展的全面管理，以保障教育方针和政策的贯彻执行，提高教育质量，促进教育事业的健康发展</t>
  </si>
  <si>
    <t>103</t>
  </si>
  <si>
    <t>全民尊师重教，提高教师地位，落实教师待遇，认教师成为令人羡慕的职业</t>
  </si>
  <si>
    <t>湘政发[2008]1号</t>
  </si>
  <si>
    <t>24</t>
  </si>
  <si>
    <t>把民办教育纳入国民经济和社会发展规划，统筹安排，合理布局。积极鼓励企事业单位、社会团体、其它社会组织及公民个人利用非财政性资金依法独资、合资、合作办学。</t>
  </si>
  <si>
    <t>规范民办学校的办学行为、统筹民办学校与公办学校的招生管理</t>
  </si>
  <si>
    <t>湘发[2014]18号</t>
  </si>
  <si>
    <t>建立以职业需求为向导、以实践能力培养为重点、以产学结合为途径的专业学位研究生培养模式，加快构建现代职业教育体系。</t>
  </si>
  <si>
    <t>加快现代职业教育体系建设，深化产教融合、校企合作，培育高素质劳动者和技术技能人才。</t>
  </si>
  <si>
    <t>学前教育发展基金</t>
  </si>
  <si>
    <t>湘财教[2012]75号</t>
  </si>
  <si>
    <t>40</t>
  </si>
  <si>
    <t>优化教育结构，加快发展学前教育</t>
  </si>
  <si>
    <t>资助家庭经济困难的在园幼儿</t>
  </si>
  <si>
    <t>100</t>
  </si>
  <si>
    <t>用于改善中小学教学设施和办学条件， 发展学前教育</t>
  </si>
  <si>
    <t>农村税费改革转移支付</t>
  </si>
  <si>
    <t>247.2</t>
  </si>
  <si>
    <t>提高农村学校公用经费标准，改善农村办学条件，促进城乡教育均衡发展。</t>
  </si>
  <si>
    <t>女工卫生、少数民族费</t>
  </si>
  <si>
    <t>湖南省女职工劳动保护特别规定</t>
  </si>
  <si>
    <t>18</t>
  </si>
  <si>
    <t>为了减少和解决女职工在劳动中因生理特点造成的特殊困难，保护女职工健康；保障少数民族平等权利、维护少数民族经济利益、对少数民族进行优惠照顾的各项政策法规，切实加强城市民族工作，尊重少数民族风俗习惯</t>
  </si>
  <si>
    <t>保护女职工健康，维护女职工权利；保障少数民族平等权利、维护少数民族经济利益</t>
  </si>
  <si>
    <t>湘人社发[2015]53号</t>
  </si>
  <si>
    <t>451</t>
  </si>
  <si>
    <t>落实中央加强基层干部队伍建设的要求，有利于稳定基层工作队伍，鼓励人员向基层流动。</t>
  </si>
  <si>
    <t>对乡镇机关事业单位工作人员实行乡镇工作补贴,提高农村教师工资收入，改善生活条件。</t>
  </si>
  <si>
    <t>湖南省人民政府办公厅关于印发《湖南省乡村教师支持计划　（2015-2020年）实施办法》的通知湘政办发〔2015〕114号</t>
  </si>
  <si>
    <t>38</t>
  </si>
  <si>
    <t>办好乡村学校，帮助乡村孩子接受公平、有质量的教育，阻止贫困现象代际传递，是实行精准扶贫和教育扶贫的关键环节，是实现2020年全面建成小康社会的重要基础。发展乡村教育，教师是关键，今后一个时期，必须把乡村教师队伍建设摆在优先发展的突出地位。</t>
  </si>
  <si>
    <t>依法依规落实乡村教师工资待遇政策，逐步提高乡村教师边远地区补贴，让农村边远地区教师安心从教，</t>
  </si>
  <si>
    <t>深入实施新课改，全面推进素质教育，提高学生综合素质</t>
  </si>
  <si>
    <t>改善办学条件，提高学生综合素质</t>
  </si>
  <si>
    <t>教育教研经费</t>
  </si>
  <si>
    <t>湘教发［2003］46号</t>
  </si>
  <si>
    <t>加强和改进教研工作，促进课程改革实验在科学的轨道上运行</t>
  </si>
  <si>
    <t>切实抓好新教材培训，提高教师实施新课程的能力与水平</t>
  </si>
  <si>
    <t>独生子女父母生育津贴</t>
  </si>
  <si>
    <t>湘政发[2014]27号</t>
  </si>
  <si>
    <t>从2014年1月1日起，符合奖励条件的城镇独生子女父母，每人每月发放奖励金80元，直至亡故</t>
  </si>
  <si>
    <t>向符合奖励条件的城镇独生子女父母，每人每月发放奖励金80元</t>
  </si>
  <si>
    <t>教育信息化及功能室配套经费</t>
  </si>
  <si>
    <t>140</t>
  </si>
  <si>
    <t>缩小地区之间和学校之间在基础设施、硬件设备方面的差距，实现教育资源配置的均衡化；通过信息技术提高教学效率、填补因教师数量和结构短缺造成的课程空缺和短板，提升整体的教育质量，从而缩小教育质量的差距。</t>
  </si>
  <si>
    <t>改善办学条件，提高学生综合素质，提升整体的教育质量，缩小教育质量的差距</t>
  </si>
  <si>
    <t>湖南省人民政府办公厅关于印发《湖南省足球改革发展实施方案》的通知</t>
  </si>
  <si>
    <t>以人为本，服务群众。激发广大群众参与足球运动热情，以普及足球运动、发展足球健身休闲为重点，满足广大群众日益增长、不断升级的足球运动需求。</t>
  </si>
  <si>
    <t>把足球列入体育课程教学体系和阳光体育运动内容，鼓励引导广大学生“走下网络、走出宿舍、走向操场”，充分利用一小时课外活动时间进行足球锻炼，鼓励学校建立校级足球队、足球俱乐部、足球协会或兴趣小组.</t>
  </si>
  <si>
    <t>更好地继承和发扬等老一辈无产阶级教育家的革命精神,弘扬湖南尊师重教的优良传统, 建设一支有理想信念、有道德情操、有扎实学识、有仁爱之心的高素质教师和教育管理干部队伍，激励全区广大教育工作者为建设教育强区做出新贡献</t>
  </si>
  <si>
    <t>提高高中教育办学水平，改善办学条件</t>
  </si>
  <si>
    <t>未成年人校外活动场所建设经费</t>
  </si>
  <si>
    <t>促进青少年全面发展，是服务、凝聚、教育广大未成年人的活动平台，是加强思想道德建设、推进素质教育、建设社会主义精神文明的重要阵地，教育引导未成年人树立理想信念、锤炼道德品质、提高法制观念、养成行为习惯、提高科学素质、发展兴趣爱好、增强创新精神和实践能力。</t>
  </si>
  <si>
    <t>学生资助管理中心经费</t>
  </si>
  <si>
    <t>教育部 财政部关于要求县级教育行政部门
教育部 财政部关于要求县级教育行政部门成立学生资助管理中心的紧急通知（ 教财〔2007〕14号）</t>
  </si>
  <si>
    <t>4</t>
  </si>
  <si>
    <t>学生资助日常办公经费和设备购置，为全区教育扶贫和助学贷款提供坚实基础</t>
  </si>
  <si>
    <t>公办及普惠性幼儿园生均公用经费</t>
  </si>
  <si>
    <t>《湖南省财政厅 湖南省教育厅关于建立学前教育生均公用经费拨款制度的通知》（湘财教〔2019〕24号）</t>
  </si>
  <si>
    <t>137</t>
  </si>
  <si>
    <t>积极推进学前教育事业发展，坚持学前教育公益性和普惠性，构建覆盖城乡、布局合理的学前教育公共服务体系，做到确保公益、促进均衡、提升内涵、激发活力。结合社会主义新农村建设，切实提高农村学前教育水平；完善学前教育体系，为每个适龄儿童提供条件条件基本均衡、入园机会均等的学前教育。</t>
  </si>
  <si>
    <t>《湖南省人民政府关于加强乡村教师队伍建设的意见》（湘政发〔2019〕18号）</t>
  </si>
  <si>
    <t>23</t>
  </si>
  <si>
    <t>显著提升了片区农村教师的职业吸引力，激发了农村教师的职业荣誉感和认同感，激发了优秀教师交流到农村学校任教的强大内生动力，许多教师流向发生了明显改变。同时，也有效改善了片区农村教育的投入结构，政府的教育投入从侧重于建房子、买设备等硬件建设，逐步向侧重于积极改善教师的工作和生活条件、提高教师待遇水平等软件建设转变</t>
  </si>
  <si>
    <t>5451.6</t>
  </si>
  <si>
    <t>0</t>
  </si>
</sst>
</file>

<file path=xl/styles.xml><?xml version="1.0" encoding="utf-8"?>
<styleSheet xmlns="http://schemas.openxmlformats.org/spreadsheetml/2006/main">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 numFmtId="178" formatCode="#,##0.0_ "/>
    <numFmt numFmtId="179" formatCode="#,##0.00_ "/>
    <numFmt numFmtId="180" formatCode="#,##0_ "/>
    <numFmt numFmtId="181" formatCode="#,##0.0000"/>
    <numFmt numFmtId="182" formatCode="0_);[Red]\(0\)"/>
  </numFmts>
  <fonts count="33">
    <font>
      <sz val="11"/>
      <color theme="1"/>
      <name val="等线"/>
      <charset val="134"/>
      <scheme val="minor"/>
    </font>
    <font>
      <b/>
      <sz val="20"/>
      <color rgb="FF000000"/>
      <name val="黑体"/>
      <charset val="134"/>
    </font>
    <font>
      <sz val="11"/>
      <color theme="1"/>
      <name val="Calibri"/>
      <charset val="134"/>
    </font>
    <font>
      <sz val="11"/>
      <color rgb="FF000000"/>
      <name val="宋体"/>
      <charset val="134"/>
    </font>
    <font>
      <sz val="10"/>
      <color rgb="FF000000"/>
      <name val="宋体"/>
      <charset val="134"/>
    </font>
    <font>
      <sz val="20"/>
      <color rgb="FF000000"/>
      <name val="黑体"/>
      <charset val="134"/>
    </font>
    <font>
      <sz val="12"/>
      <color rgb="FF000000"/>
      <name val="宋体"/>
      <charset val="134"/>
    </font>
    <font>
      <sz val="11"/>
      <color indexed="8"/>
      <name val="宋体"/>
      <charset val="134"/>
    </font>
    <font>
      <b/>
      <sz val="22"/>
      <color rgb="FF000000"/>
      <name val="宋体"/>
      <charset val="134"/>
    </font>
    <font>
      <sz val="9"/>
      <color rgb="FF000000"/>
      <name val="宋体"/>
      <charset val="134"/>
    </font>
    <font>
      <b/>
      <sz val="16"/>
      <color rgb="FF000000"/>
      <name val="宋体"/>
      <charset val="134"/>
    </font>
    <font>
      <b/>
      <sz val="11"/>
      <color rgb="FF000000"/>
      <name val="宋体"/>
      <charset val="134"/>
    </font>
    <font>
      <b/>
      <sz val="28"/>
      <color rgb="FF000000"/>
      <name val="宋体"/>
      <charset val="134"/>
    </font>
    <font>
      <sz val="14"/>
      <color rgb="FF000000"/>
      <name val="宋体"/>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s>
  <fills count="35">
    <fill>
      <patternFill patternType="none"/>
    </fill>
    <fill>
      <patternFill patternType="gray125"/>
    </fill>
    <fill>
      <patternFill patternType="solid">
        <fgColor rgb="FFCCCCFF"/>
        <bgColor rgb="FFCCCCFF"/>
      </patternFill>
    </fill>
    <fill>
      <patternFill patternType="solid">
        <fgColor rgb="FFFFFFFF"/>
        <bgColor rgb="FFFFFFFF"/>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xf numFmtId="42" fontId="0" fillId="0" borderId="0" applyFont="0" applyFill="0" applyBorder="0" applyAlignment="0" applyProtection="0">
      <alignment vertical="center"/>
    </xf>
    <xf numFmtId="0" fontId="14" fillId="4" borderId="0" applyNumberFormat="0" applyBorder="0" applyAlignment="0" applyProtection="0">
      <alignment vertical="center"/>
    </xf>
    <xf numFmtId="0" fontId="15" fillId="5" borderId="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0" fillId="0" borderId="0"/>
    <xf numFmtId="0" fontId="14" fillId="6" borderId="0" applyNumberFormat="0" applyBorder="0" applyAlignment="0" applyProtection="0">
      <alignment vertical="center"/>
    </xf>
    <xf numFmtId="0" fontId="16" fillId="7" borderId="0" applyNumberFormat="0" applyBorder="0" applyAlignment="0" applyProtection="0">
      <alignment vertical="center"/>
    </xf>
    <xf numFmtId="43" fontId="0" fillId="0" borderId="0" applyFont="0" applyFill="0" applyBorder="0" applyAlignment="0" applyProtection="0">
      <alignment vertical="center"/>
    </xf>
    <xf numFmtId="0" fontId="17" fillId="8"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9" borderId="6" applyNumberFormat="0" applyFont="0" applyAlignment="0" applyProtection="0">
      <alignment vertical="center"/>
    </xf>
    <xf numFmtId="0" fontId="17" fillId="10"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7" applyNumberFormat="0" applyFill="0" applyAlignment="0" applyProtection="0">
      <alignment vertical="center"/>
    </xf>
    <xf numFmtId="0" fontId="25" fillId="0" borderId="7" applyNumberFormat="0" applyFill="0" applyAlignment="0" applyProtection="0">
      <alignment vertical="center"/>
    </xf>
    <xf numFmtId="0" fontId="17" fillId="11" borderId="0" applyNumberFormat="0" applyBorder="0" applyAlignment="0" applyProtection="0">
      <alignment vertical="center"/>
    </xf>
    <xf numFmtId="0" fontId="20" fillId="0" borderId="8" applyNumberFormat="0" applyFill="0" applyAlignment="0" applyProtection="0">
      <alignment vertical="center"/>
    </xf>
    <xf numFmtId="0" fontId="17" fillId="12" borderId="0" applyNumberFormat="0" applyBorder="0" applyAlignment="0" applyProtection="0">
      <alignment vertical="center"/>
    </xf>
    <xf numFmtId="0" fontId="26" fillId="13" borderId="9" applyNumberFormat="0" applyAlignment="0" applyProtection="0">
      <alignment vertical="center"/>
    </xf>
    <xf numFmtId="0" fontId="27" fillId="13" borderId="5" applyNumberFormat="0" applyAlignment="0" applyProtection="0">
      <alignment vertical="center"/>
    </xf>
    <xf numFmtId="0" fontId="28" fillId="14" borderId="10" applyNumberFormat="0" applyAlignment="0" applyProtection="0">
      <alignment vertical="center"/>
    </xf>
    <xf numFmtId="0" fontId="14" fillId="15" borderId="0" applyNumberFormat="0" applyBorder="0" applyAlignment="0" applyProtection="0">
      <alignment vertical="center"/>
    </xf>
    <xf numFmtId="0" fontId="17" fillId="16" borderId="0" applyNumberFormat="0" applyBorder="0" applyAlignment="0" applyProtection="0">
      <alignment vertical="center"/>
    </xf>
    <xf numFmtId="0" fontId="29" fillId="0" borderId="11" applyNumberFormat="0" applyFill="0" applyAlignment="0" applyProtection="0">
      <alignment vertical="center"/>
    </xf>
    <xf numFmtId="0" fontId="30" fillId="0" borderId="12" applyNumberFormat="0" applyFill="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14" fillId="19" borderId="0" applyNumberFormat="0" applyBorder="0" applyAlignment="0" applyProtection="0">
      <alignment vertical="center"/>
    </xf>
    <xf numFmtId="0" fontId="17"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14" fillId="27" borderId="0" applyNumberFormat="0" applyBorder="0" applyAlignment="0" applyProtection="0">
      <alignment vertical="center"/>
    </xf>
    <xf numFmtId="0" fontId="0" fillId="0" borderId="0"/>
    <xf numFmtId="0" fontId="14" fillId="28" borderId="0" applyNumberFormat="0" applyBorder="0" applyAlignment="0" applyProtection="0">
      <alignment vertical="center"/>
    </xf>
    <xf numFmtId="0" fontId="17" fillId="29" borderId="0" applyNumberFormat="0" applyBorder="0" applyAlignment="0" applyProtection="0">
      <alignment vertical="center"/>
    </xf>
    <xf numFmtId="0" fontId="14" fillId="30" borderId="0" applyNumberFormat="0" applyBorder="0" applyAlignment="0" applyProtection="0">
      <alignment vertical="center"/>
    </xf>
    <xf numFmtId="0" fontId="17" fillId="31" borderId="0" applyNumberFormat="0" applyBorder="0" applyAlignment="0" applyProtection="0">
      <alignment vertical="center"/>
    </xf>
    <xf numFmtId="0" fontId="17" fillId="32" borderId="0" applyNumberFormat="0" applyBorder="0" applyAlignment="0" applyProtection="0">
      <alignment vertical="center"/>
    </xf>
    <xf numFmtId="0" fontId="14" fillId="33" borderId="0" applyNumberFormat="0" applyBorder="0" applyAlignment="0" applyProtection="0">
      <alignment vertical="center"/>
    </xf>
    <xf numFmtId="0" fontId="17" fillId="34" borderId="0" applyNumberFormat="0" applyBorder="0" applyAlignment="0" applyProtection="0">
      <alignment vertical="center"/>
    </xf>
  </cellStyleXfs>
  <cellXfs count="151">
    <xf numFmtId="0" fontId="0" fillId="0" borderId="0" xfId="0"/>
    <xf numFmtId="49" fontId="0" fillId="0" borderId="0" xfId="43" applyNumberFormat="1" applyFont="1" applyFill="1" applyBorder="1" applyAlignment="1" applyProtection="1"/>
    <xf numFmtId="49" fontId="1" fillId="0" borderId="0" xfId="43" applyNumberFormat="1" applyFont="1" applyFill="1" applyBorder="1" applyAlignment="1" applyProtection="1">
      <alignment horizontal="center" vertical="center"/>
    </xf>
    <xf numFmtId="49" fontId="2" fillId="0" borderId="0" xfId="43" applyNumberFormat="1" applyFont="1" applyFill="1" applyBorder="1" applyAlignment="1" applyProtection="1"/>
    <xf numFmtId="49" fontId="2" fillId="0" borderId="0" xfId="43" applyNumberFormat="1" applyFont="1" applyFill="1" applyBorder="1" applyAlignment="1" applyProtection="1">
      <protection locked="0"/>
    </xf>
    <xf numFmtId="49" fontId="3" fillId="0" borderId="1" xfId="43" applyNumberFormat="1" applyFont="1" applyFill="1" applyBorder="1" applyAlignment="1" applyProtection="1">
      <alignment horizontal="center" vertical="center" wrapText="1"/>
    </xf>
    <xf numFmtId="49" fontId="3" fillId="0" borderId="1" xfId="43" applyNumberFormat="1" applyFont="1" applyFill="1" applyBorder="1" applyAlignment="1" applyProtection="1">
      <alignment vertical="center"/>
      <protection locked="0"/>
    </xf>
    <xf numFmtId="49" fontId="3" fillId="0" borderId="1" xfId="43" applyNumberFormat="1" applyFont="1" applyFill="1" applyBorder="1" applyAlignment="1" applyProtection="1">
      <alignment vertical="center" wrapText="1"/>
      <protection locked="0"/>
    </xf>
    <xf numFmtId="49" fontId="3" fillId="0" borderId="1" xfId="43" applyNumberFormat="1" applyFont="1" applyFill="1" applyBorder="1" applyAlignment="1" applyProtection="1">
      <alignment horizontal="left" vertical="center" wrapText="1"/>
      <protection locked="0"/>
    </xf>
    <xf numFmtId="49" fontId="3" fillId="0" borderId="0" xfId="43" applyNumberFormat="1" applyFont="1" applyFill="1" applyBorder="1" applyAlignment="1" applyProtection="1">
      <alignment horizontal="right" vertical="center"/>
    </xf>
    <xf numFmtId="0" fontId="1" fillId="0" borderId="0" xfId="43" applyNumberFormat="1" applyFont="1" applyFill="1" applyBorder="1" applyAlignment="1" applyProtection="1">
      <alignment horizontal="center" vertical="center"/>
    </xf>
    <xf numFmtId="0" fontId="2" fillId="0" borderId="0" xfId="43" applyNumberFormat="1" applyFont="1" applyFill="1" applyBorder="1" applyAlignment="1" applyProtection="1"/>
    <xf numFmtId="49" fontId="3" fillId="0" borderId="1" xfId="43" applyNumberFormat="1" applyFont="1" applyFill="1" applyBorder="1" applyAlignment="1" applyProtection="1">
      <alignment horizontal="center" vertical="center"/>
    </xf>
    <xf numFmtId="0" fontId="3" fillId="0" borderId="1" xfId="43" applyNumberFormat="1" applyFont="1" applyFill="1" applyBorder="1" applyAlignment="1" applyProtection="1">
      <alignment horizontal="center" vertical="center"/>
    </xf>
    <xf numFmtId="0" fontId="3" fillId="0" borderId="1" xfId="43" applyNumberFormat="1" applyFont="1" applyFill="1" applyBorder="1" applyAlignment="1" applyProtection="1">
      <alignment horizontal="center" vertical="center" wrapText="1"/>
    </xf>
    <xf numFmtId="49" fontId="4" fillId="0" borderId="1" xfId="43" applyNumberFormat="1" applyFont="1" applyFill="1" applyBorder="1" applyAlignment="1" applyProtection="1">
      <alignment vertical="center" wrapText="1"/>
      <protection locked="0"/>
    </xf>
    <xf numFmtId="4" fontId="3" fillId="0" borderId="1" xfId="43" applyNumberFormat="1" applyFont="1" applyFill="1" applyBorder="1" applyAlignment="1" applyProtection="1">
      <alignment vertical="center"/>
      <protection locked="0"/>
    </xf>
    <xf numFmtId="49" fontId="5" fillId="0" borderId="0" xfId="43" applyNumberFormat="1" applyFont="1" applyFill="1" applyBorder="1" applyAlignment="1" applyProtection="1">
      <alignment horizontal="center" vertical="center"/>
    </xf>
    <xf numFmtId="0" fontId="5" fillId="0" borderId="0" xfId="43" applyNumberFormat="1" applyFont="1" applyFill="1" applyBorder="1" applyAlignment="1" applyProtection="1">
      <alignment horizontal="center" vertical="center"/>
    </xf>
    <xf numFmtId="49" fontId="3" fillId="0" borderId="2" xfId="43" applyNumberFormat="1" applyFont="1" applyFill="1" applyBorder="1" applyAlignment="1" applyProtection="1">
      <alignment vertical="center"/>
      <protection locked="0"/>
    </xf>
    <xf numFmtId="49" fontId="3" fillId="2" borderId="2" xfId="43" applyNumberFormat="1" applyFont="1" applyFill="1" applyBorder="1" applyAlignment="1" applyProtection="1">
      <alignment vertical="center"/>
      <protection locked="0"/>
    </xf>
    <xf numFmtId="0" fontId="3" fillId="2" borderId="2" xfId="43" applyNumberFormat="1" applyFont="1" applyFill="1" applyBorder="1" applyAlignment="1" applyProtection="1">
      <alignment vertical="center"/>
      <protection locked="0"/>
    </xf>
    <xf numFmtId="0" fontId="3" fillId="0" borderId="2" xfId="43" applyNumberFormat="1" applyFont="1" applyFill="1" applyBorder="1" applyAlignment="1" applyProtection="1">
      <alignment vertical="center"/>
    </xf>
    <xf numFmtId="49" fontId="3" fillId="0" borderId="1" xfId="43" applyNumberFormat="1" applyFont="1" applyFill="1" applyBorder="1" applyAlignment="1" applyProtection="1">
      <alignment vertical="center"/>
    </xf>
    <xf numFmtId="0" fontId="3" fillId="0" borderId="1" xfId="43" applyNumberFormat="1" applyFont="1" applyFill="1" applyBorder="1" applyAlignment="1" applyProtection="1">
      <alignment vertical="center"/>
    </xf>
    <xf numFmtId="4" fontId="3" fillId="0" borderId="1" xfId="43" applyNumberFormat="1" applyFont="1" applyFill="1" applyBorder="1" applyAlignment="1" applyProtection="1">
      <alignment horizontal="right" vertical="center" wrapText="1"/>
      <protection locked="0"/>
    </xf>
    <xf numFmtId="0" fontId="3" fillId="0" borderId="0" xfId="43" applyNumberFormat="1" applyFont="1" applyFill="1" applyBorder="1" applyAlignment="1" applyProtection="1">
      <alignment horizontal="right" vertical="center"/>
    </xf>
    <xf numFmtId="0" fontId="3" fillId="0" borderId="2" xfId="43" applyNumberFormat="1" applyFont="1" applyFill="1" applyBorder="1" applyAlignment="1" applyProtection="1">
      <alignment horizontal="right" vertical="center"/>
    </xf>
    <xf numFmtId="0" fontId="3" fillId="0" borderId="2" xfId="43" applyNumberFormat="1" applyFont="1" applyFill="1" applyBorder="1" applyAlignment="1" applyProtection="1">
      <alignment vertical="center"/>
      <protection locked="0"/>
    </xf>
    <xf numFmtId="176" fontId="3" fillId="0" borderId="1" xfId="43" applyNumberFormat="1" applyFont="1" applyFill="1" applyBorder="1" applyAlignment="1" applyProtection="1">
      <alignment vertical="center" wrapText="1"/>
      <protection locked="0"/>
    </xf>
    <xf numFmtId="49" fontId="3" fillId="0" borderId="1" xfId="43" applyNumberFormat="1" applyFont="1" applyFill="1" applyBorder="1" applyAlignment="1" applyProtection="1">
      <alignment horizontal="left" vertical="center"/>
      <protection locked="0"/>
    </xf>
    <xf numFmtId="49" fontId="3" fillId="0" borderId="1" xfId="43" applyNumberFormat="1" applyFont="1" applyFill="1" applyBorder="1" applyAlignment="1" applyProtection="1">
      <alignment horizontal="center" vertical="center"/>
      <protection locked="0"/>
    </xf>
    <xf numFmtId="49" fontId="3" fillId="0" borderId="0" xfId="43" applyNumberFormat="1" applyFont="1" applyFill="1" applyBorder="1" applyAlignment="1" applyProtection="1">
      <alignment horizontal="left" vertical="center"/>
      <protection locked="0"/>
    </xf>
    <xf numFmtId="0" fontId="3" fillId="0" borderId="0" xfId="43" applyNumberFormat="1" applyFont="1" applyFill="1" applyBorder="1" applyAlignment="1" applyProtection="1">
      <alignment horizontal="left" vertical="center"/>
      <protection locked="0"/>
    </xf>
    <xf numFmtId="0" fontId="3" fillId="0" borderId="0" xfId="43" applyNumberFormat="1" applyFont="1" applyFill="1" applyBorder="1" applyAlignment="1" applyProtection="1">
      <alignment vertical="center"/>
    </xf>
    <xf numFmtId="49" fontId="3" fillId="0" borderId="2" xfId="43" applyNumberFormat="1" applyFont="1" applyFill="1" applyBorder="1" applyAlignment="1" applyProtection="1">
      <alignment horizontal="left" vertical="center"/>
      <protection locked="0"/>
    </xf>
    <xf numFmtId="49" fontId="3" fillId="2" borderId="2" xfId="43" applyNumberFormat="1" applyFont="1" applyFill="1" applyBorder="1" applyAlignment="1" applyProtection="1">
      <alignment horizontal="left" vertical="center"/>
      <protection locked="0"/>
    </xf>
    <xf numFmtId="0" fontId="3" fillId="2" borderId="2" xfId="43" applyNumberFormat="1" applyFont="1" applyFill="1" applyBorder="1" applyAlignment="1" applyProtection="1">
      <alignment horizontal="left" vertical="center"/>
      <protection locked="0"/>
    </xf>
    <xf numFmtId="177" fontId="3" fillId="0" borderId="1" xfId="43" applyNumberFormat="1" applyFont="1" applyFill="1" applyBorder="1" applyAlignment="1" applyProtection="1">
      <alignment horizontal="right" vertical="center"/>
      <protection locked="0"/>
    </xf>
    <xf numFmtId="177" fontId="3" fillId="0" borderId="1" xfId="43" applyNumberFormat="1" applyFont="1" applyFill="1" applyBorder="1" applyAlignment="1" applyProtection="1">
      <alignment vertical="center"/>
      <protection locked="0"/>
    </xf>
    <xf numFmtId="0" fontId="3" fillId="0" borderId="2" xfId="43" applyNumberFormat="1" applyFont="1" applyFill="1" applyBorder="1" applyAlignment="1" applyProtection="1">
      <alignment horizontal="left" vertical="center"/>
      <protection locked="0"/>
    </xf>
    <xf numFmtId="49" fontId="6" fillId="0" borderId="0" xfId="43" applyNumberFormat="1" applyFont="1" applyFill="1" applyBorder="1" applyAlignment="1" applyProtection="1">
      <alignment vertical="center"/>
    </xf>
    <xf numFmtId="0" fontId="6" fillId="0" borderId="0" xfId="43" applyNumberFormat="1" applyFont="1" applyFill="1" applyBorder="1" applyAlignment="1" applyProtection="1">
      <alignment vertical="center"/>
    </xf>
    <xf numFmtId="0" fontId="6" fillId="0" borderId="0" xfId="43" applyNumberFormat="1" applyFont="1" applyFill="1" applyBorder="1" applyAlignment="1" applyProtection="1">
      <alignment horizontal="right" vertical="center"/>
    </xf>
    <xf numFmtId="49" fontId="6" fillId="0" borderId="2" xfId="43" applyNumberFormat="1" applyFont="1" applyFill="1" applyBorder="1" applyAlignment="1" applyProtection="1">
      <alignment vertical="center"/>
      <protection locked="0"/>
    </xf>
    <xf numFmtId="49" fontId="6" fillId="2" borderId="2" xfId="43" applyNumberFormat="1" applyFont="1" applyFill="1" applyBorder="1" applyAlignment="1" applyProtection="1">
      <alignment vertical="center"/>
      <protection locked="0"/>
    </xf>
    <xf numFmtId="0" fontId="6" fillId="2" borderId="2" xfId="43" applyNumberFormat="1" applyFont="1" applyFill="1" applyBorder="1" applyAlignment="1" applyProtection="1">
      <alignment vertical="center"/>
      <protection locked="0"/>
    </xf>
    <xf numFmtId="178" fontId="6" fillId="3" borderId="0" xfId="43" applyNumberFormat="1" applyFont="1" applyFill="1" applyBorder="1" applyAlignment="1" applyProtection="1">
      <alignment horizontal="right" vertical="center"/>
    </xf>
    <xf numFmtId="49" fontId="6" fillId="0" borderId="1" xfId="43" applyNumberFormat="1" applyFont="1" applyFill="1" applyBorder="1" applyAlignment="1" applyProtection="1">
      <alignment horizontal="center" vertical="center" wrapText="1"/>
    </xf>
    <xf numFmtId="0" fontId="6" fillId="0" borderId="1" xfId="43" applyNumberFormat="1" applyFont="1" applyFill="1" applyBorder="1" applyAlignment="1" applyProtection="1">
      <alignment horizontal="center" vertical="center" wrapText="1"/>
    </xf>
    <xf numFmtId="49" fontId="6" fillId="0" borderId="1" xfId="43" applyNumberFormat="1" applyFont="1" applyFill="1" applyBorder="1" applyAlignment="1" applyProtection="1">
      <alignment horizontal="left" vertical="center" wrapText="1"/>
      <protection locked="0"/>
    </xf>
    <xf numFmtId="4" fontId="6" fillId="0" borderId="1" xfId="43" applyNumberFormat="1" applyFont="1" applyFill="1" applyBorder="1" applyAlignment="1" applyProtection="1">
      <alignment horizontal="center" vertical="center" wrapText="1"/>
      <protection locked="0"/>
    </xf>
    <xf numFmtId="0" fontId="7" fillId="0" borderId="3" xfId="0" applyFont="1" applyFill="1" applyBorder="1" applyAlignment="1">
      <alignment vertical="center"/>
    </xf>
    <xf numFmtId="0" fontId="7" fillId="0" borderId="3" xfId="0" applyFont="1" applyFill="1" applyBorder="1" applyAlignment="1">
      <alignment vertical="center" wrapText="1"/>
    </xf>
    <xf numFmtId="0" fontId="7" fillId="0" borderId="0" xfId="0" applyFont="1" applyFill="1" applyAlignment="1">
      <alignment vertical="center"/>
    </xf>
    <xf numFmtId="49" fontId="3" fillId="0" borderId="0" xfId="43" applyNumberFormat="1" applyFont="1" applyFill="1" applyBorder="1" applyAlignment="1" applyProtection="1">
      <alignment horizontal="center" vertical="center"/>
    </xf>
    <xf numFmtId="0" fontId="3" fillId="0" borderId="0" xfId="43" applyNumberFormat="1" applyFont="1" applyFill="1" applyBorder="1" applyAlignment="1" applyProtection="1">
      <alignment horizontal="center" vertical="center"/>
    </xf>
    <xf numFmtId="49" fontId="7" fillId="0" borderId="3" xfId="0" applyNumberFormat="1" applyFont="1" applyFill="1" applyBorder="1" applyAlignment="1">
      <alignment vertical="center"/>
    </xf>
    <xf numFmtId="0" fontId="7" fillId="0" borderId="4" xfId="0" applyFont="1" applyFill="1" applyBorder="1" applyAlignment="1">
      <alignment horizontal="left" vertical="center" shrinkToFit="1"/>
    </xf>
    <xf numFmtId="179" fontId="3" fillId="0" borderId="1" xfId="43" applyNumberFormat="1" applyFont="1" applyFill="1" applyBorder="1" applyAlignment="1" applyProtection="1">
      <alignment horizontal="right" vertical="center" wrapText="1"/>
      <protection locked="0"/>
    </xf>
    <xf numFmtId="0" fontId="7" fillId="0" borderId="0" xfId="0" applyFont="1" applyFill="1" applyAlignment="1">
      <alignment vertical="center" wrapText="1"/>
    </xf>
    <xf numFmtId="49" fontId="7" fillId="0" borderId="3" xfId="0" applyNumberFormat="1" applyFont="1" applyFill="1" applyBorder="1" applyAlignment="1">
      <alignment vertical="center" wrapText="1"/>
    </xf>
    <xf numFmtId="49" fontId="5" fillId="0" borderId="0" xfId="6" applyNumberFormat="1" applyFont="1" applyFill="1" applyBorder="1" applyAlignment="1" applyProtection="1">
      <alignment horizontal="center" vertical="center"/>
    </xf>
    <xf numFmtId="49" fontId="8" fillId="0" borderId="0" xfId="6" applyNumberFormat="1" applyFont="1" applyFill="1" applyBorder="1" applyAlignment="1" applyProtection="1">
      <alignment vertical="center"/>
    </xf>
    <xf numFmtId="0" fontId="8" fillId="0" borderId="0" xfId="43" applyNumberFormat="1" applyFont="1" applyFill="1" applyBorder="1" applyAlignment="1" applyProtection="1">
      <alignment vertical="center"/>
    </xf>
    <xf numFmtId="49" fontId="3" fillId="0" borderId="2" xfId="6" applyNumberFormat="1" applyFont="1" applyFill="1" applyBorder="1" applyAlignment="1" applyProtection="1">
      <alignment vertical="center"/>
      <protection locked="0"/>
    </xf>
    <xf numFmtId="49" fontId="4" fillId="0" borderId="1" xfId="43" applyNumberFormat="1" applyFont="1" applyFill="1" applyBorder="1" applyAlignment="1" applyProtection="1">
      <alignment horizontal="center" vertical="center"/>
    </xf>
    <xf numFmtId="49" fontId="4" fillId="0" borderId="1" xfId="43" applyNumberFormat="1" applyFont="1" applyFill="1" applyBorder="1" applyAlignment="1" applyProtection="1">
      <alignment horizontal="center" vertical="center" wrapText="1"/>
    </xf>
    <xf numFmtId="0" fontId="4" fillId="0" borderId="1" xfId="43" applyNumberFormat="1" applyFont="1" applyFill="1" applyBorder="1" applyAlignment="1" applyProtection="1">
      <alignment horizontal="center" vertical="center" wrapText="1"/>
    </xf>
    <xf numFmtId="0" fontId="4" fillId="0" borderId="1" xfId="43" applyNumberFormat="1" applyFont="1" applyFill="1" applyBorder="1" applyAlignment="1" applyProtection="1">
      <alignment horizontal="center" vertical="center"/>
    </xf>
    <xf numFmtId="49" fontId="4" fillId="0" borderId="1" xfId="43" applyNumberFormat="1" applyFont="1" applyFill="1" applyBorder="1" applyAlignment="1" applyProtection="1">
      <alignment horizontal="left" vertical="center" wrapText="1"/>
      <protection locked="0"/>
    </xf>
    <xf numFmtId="4" fontId="4" fillId="0" borderId="1" xfId="43" applyNumberFormat="1" applyFont="1" applyFill="1" applyBorder="1" applyAlignment="1" applyProtection="1">
      <alignment horizontal="right" vertical="center" wrapText="1"/>
      <protection locked="0"/>
    </xf>
    <xf numFmtId="0" fontId="9" fillId="0" borderId="0" xfId="43" applyNumberFormat="1" applyFont="1" applyFill="1" applyBorder="1" applyAlignment="1" applyProtection="1"/>
    <xf numFmtId="0" fontId="3" fillId="0" borderId="0" xfId="43" applyNumberFormat="1" applyFont="1" applyFill="1" applyBorder="1" applyAlignment="1" applyProtection="1"/>
    <xf numFmtId="49" fontId="0" fillId="0" borderId="0" xfId="6" applyNumberFormat="1" applyFont="1" applyFill="1" applyBorder="1" applyAlignment="1" applyProtection="1"/>
    <xf numFmtId="0" fontId="5" fillId="0" borderId="0" xfId="6" applyNumberFormat="1" applyFont="1" applyFill="1" applyBorder="1" applyAlignment="1" applyProtection="1">
      <alignment horizontal="center" vertical="center"/>
    </xf>
    <xf numFmtId="49" fontId="2" fillId="0" borderId="0" xfId="6" applyNumberFormat="1" applyFont="1" applyFill="1" applyBorder="1" applyAlignment="1" applyProtection="1"/>
    <xf numFmtId="0" fontId="2" fillId="0" borderId="0" xfId="6" applyNumberFormat="1" applyFont="1" applyFill="1" applyBorder="1" applyAlignment="1" applyProtection="1"/>
    <xf numFmtId="49" fontId="3" fillId="0" borderId="2" xfId="6" applyNumberFormat="1" applyFont="1" applyFill="1" applyBorder="1" applyAlignment="1" applyProtection="1">
      <alignment horizontal="left" vertical="center"/>
      <protection locked="0"/>
    </xf>
    <xf numFmtId="0" fontId="3" fillId="0" borderId="2" xfId="6" applyNumberFormat="1" applyFont="1" applyFill="1" applyBorder="1" applyAlignment="1" applyProtection="1">
      <alignment horizontal="left" vertical="center"/>
      <protection locked="0"/>
    </xf>
    <xf numFmtId="49" fontId="3" fillId="0" borderId="1" xfId="6" applyNumberFormat="1" applyFont="1" applyFill="1" applyBorder="1" applyAlignment="1" applyProtection="1">
      <alignment horizontal="center" vertical="center" wrapText="1"/>
    </xf>
    <xf numFmtId="0" fontId="3" fillId="0" borderId="1" xfId="6" applyNumberFormat="1" applyFont="1" applyFill="1" applyBorder="1" applyAlignment="1" applyProtection="1">
      <alignment horizontal="center" vertical="center" wrapText="1"/>
    </xf>
    <xf numFmtId="4" fontId="7" fillId="0" borderId="3" xfId="0" applyNumberFormat="1" applyFont="1" applyFill="1" applyBorder="1" applyAlignment="1">
      <alignment horizontal="left" vertical="center"/>
    </xf>
    <xf numFmtId="4" fontId="7" fillId="0" borderId="3" xfId="0" applyNumberFormat="1" applyFont="1" applyFill="1" applyBorder="1" applyAlignment="1">
      <alignment horizontal="right" vertical="center"/>
    </xf>
    <xf numFmtId="0" fontId="3" fillId="0" borderId="0" xfId="6" applyNumberFormat="1" applyFont="1" applyFill="1" applyBorder="1" applyAlignment="1" applyProtection="1">
      <alignment horizontal="right" vertical="center"/>
    </xf>
    <xf numFmtId="0" fontId="3" fillId="0" borderId="2" xfId="6" applyNumberFormat="1" applyFont="1" applyFill="1" applyBorder="1" applyAlignment="1" applyProtection="1">
      <alignment horizontal="right" vertical="center"/>
    </xf>
    <xf numFmtId="0" fontId="3" fillId="0" borderId="1" xfId="6" applyNumberFormat="1" applyFont="1" applyFill="1" applyBorder="1" applyAlignment="1" applyProtection="1">
      <alignment horizontal="center" vertical="center"/>
    </xf>
    <xf numFmtId="0" fontId="6" fillId="0" borderId="0" xfId="6" applyNumberFormat="1" applyFont="1" applyFill="1" applyBorder="1" applyAlignment="1" applyProtection="1">
      <alignment vertical="center"/>
    </xf>
    <xf numFmtId="0" fontId="6" fillId="0" borderId="0" xfId="6" applyNumberFormat="1" applyFont="1" applyFill="1" applyBorder="1" applyAlignment="1" applyProtection="1">
      <alignment horizontal="right" vertical="center"/>
    </xf>
    <xf numFmtId="0" fontId="6" fillId="0" borderId="2" xfId="6" applyNumberFormat="1" applyFont="1" applyFill="1" applyBorder="1" applyAlignment="1" applyProtection="1">
      <alignment horizontal="left" vertical="center"/>
      <protection locked="0"/>
    </xf>
    <xf numFmtId="0" fontId="6" fillId="2" borderId="2" xfId="6" applyNumberFormat="1" applyFont="1" applyFill="1" applyBorder="1" applyAlignment="1" applyProtection="1">
      <alignment horizontal="left" vertical="center"/>
      <protection locked="0"/>
    </xf>
    <xf numFmtId="0" fontId="6" fillId="0" borderId="0" xfId="6" applyNumberFormat="1" applyFont="1" applyFill="1" applyBorder="1" applyAlignment="1" applyProtection="1"/>
    <xf numFmtId="0" fontId="6" fillId="0" borderId="1" xfId="6" applyNumberFormat="1" applyFont="1" applyFill="1" applyBorder="1" applyAlignment="1" applyProtection="1">
      <alignment horizontal="center" vertical="center" wrapText="1"/>
    </xf>
    <xf numFmtId="0" fontId="6" fillId="0" borderId="1" xfId="6" applyNumberFormat="1" applyFont="1" applyFill="1" applyBorder="1" applyAlignment="1" applyProtection="1">
      <alignment horizontal="center" vertical="center"/>
    </xf>
    <xf numFmtId="0" fontId="6" fillId="0" borderId="1" xfId="6" applyNumberFormat="1" applyFont="1" applyFill="1" applyBorder="1" applyAlignment="1" applyProtection="1">
      <alignment vertical="center"/>
    </xf>
    <xf numFmtId="4" fontId="6" fillId="0" borderId="1" xfId="6" applyNumberFormat="1" applyFont="1" applyFill="1" applyBorder="1" applyAlignment="1" applyProtection="1">
      <alignment horizontal="right" vertical="center" wrapText="1"/>
      <protection locked="0"/>
    </xf>
    <xf numFmtId="0" fontId="6" fillId="0" borderId="1" xfId="6" applyNumberFormat="1" applyFont="1" applyFill="1" applyBorder="1" applyAlignment="1" applyProtection="1">
      <alignment horizontal="left" vertical="center" wrapText="1"/>
    </xf>
    <xf numFmtId="4" fontId="6" fillId="0" borderId="1" xfId="6" applyNumberFormat="1" applyFont="1" applyFill="1" applyBorder="1" applyAlignment="1" applyProtection="1">
      <alignment horizontal="right" vertical="center" wrapText="1"/>
    </xf>
    <xf numFmtId="4" fontId="6" fillId="0" borderId="1" xfId="6" applyNumberFormat="1" applyFont="1" applyFill="1" applyBorder="1" applyAlignment="1" applyProtection="1">
      <alignment horizontal="center" vertical="center" wrapText="1"/>
      <protection locked="0"/>
    </xf>
    <xf numFmtId="49" fontId="3" fillId="2" borderId="2" xfId="6" applyNumberFormat="1" applyFont="1" applyFill="1" applyBorder="1" applyAlignment="1" applyProtection="1">
      <alignment vertical="center"/>
      <protection locked="0"/>
    </xf>
    <xf numFmtId="0" fontId="3" fillId="2" borderId="2" xfId="6" applyNumberFormat="1" applyFont="1" applyFill="1" applyBorder="1" applyAlignment="1" applyProtection="1">
      <alignment vertical="center"/>
      <protection locked="0"/>
    </xf>
    <xf numFmtId="0" fontId="3" fillId="0" borderId="2" xfId="6" applyNumberFormat="1" applyFont="1" applyFill="1" applyBorder="1" applyAlignment="1" applyProtection="1">
      <alignment vertical="center"/>
    </xf>
    <xf numFmtId="49" fontId="3" fillId="0" borderId="1" xfId="6" applyNumberFormat="1" applyFont="1" applyFill="1" applyBorder="1" applyAlignment="1" applyProtection="1">
      <alignment vertical="center"/>
      <protection locked="0"/>
    </xf>
    <xf numFmtId="4" fontId="3" fillId="0" borderId="1" xfId="6" applyNumberFormat="1" applyFont="1" applyFill="1" applyBorder="1" applyAlignment="1" applyProtection="1">
      <alignment horizontal="right" vertical="center" wrapText="1"/>
      <protection locked="0"/>
    </xf>
    <xf numFmtId="49" fontId="3" fillId="0" borderId="0" xfId="6" applyNumberFormat="1" applyFont="1" applyFill="1" applyBorder="1" applyAlignment="1" applyProtection="1">
      <alignment horizontal="center" vertical="center"/>
    </xf>
    <xf numFmtId="0" fontId="3" fillId="0" borderId="0" xfId="6" applyNumberFormat="1" applyFont="1" applyFill="1" applyBorder="1" applyAlignment="1" applyProtection="1">
      <alignment horizontal="center" vertical="center"/>
    </xf>
    <xf numFmtId="49" fontId="3" fillId="0" borderId="1" xfId="6" applyNumberFormat="1" applyFont="1" applyFill="1" applyBorder="1" applyAlignment="1" applyProtection="1">
      <alignment horizontal="center" vertical="center"/>
    </xf>
    <xf numFmtId="49" fontId="3" fillId="0" borderId="1" xfId="6" applyNumberFormat="1" applyFont="1" applyFill="1" applyBorder="1" applyAlignment="1" applyProtection="1">
      <alignment horizontal="left" vertical="center" wrapText="1"/>
      <protection locked="0"/>
    </xf>
    <xf numFmtId="49" fontId="3" fillId="0" borderId="1" xfId="6" applyNumberFormat="1" applyFont="1" applyFill="1" applyBorder="1" applyAlignment="1" applyProtection="1">
      <alignment horizontal="left" vertical="center"/>
      <protection locked="0"/>
    </xf>
    <xf numFmtId="179" fontId="3" fillId="0" borderId="1" xfId="6" applyNumberFormat="1" applyFont="1" applyFill="1" applyBorder="1" applyAlignment="1" applyProtection="1">
      <alignment horizontal="right" vertical="center" wrapText="1"/>
      <protection locked="0"/>
    </xf>
    <xf numFmtId="4" fontId="3" fillId="0" borderId="1" xfId="6" applyNumberFormat="1" applyFont="1" applyFill="1" applyBorder="1" applyAlignment="1" applyProtection="1">
      <alignment horizontal="left" vertical="center"/>
      <protection locked="0"/>
    </xf>
    <xf numFmtId="4" fontId="3" fillId="0" borderId="1" xfId="6" applyNumberFormat="1" applyFont="1" applyFill="1" applyBorder="1" applyAlignment="1" applyProtection="1">
      <alignment horizontal="right" vertical="center"/>
      <protection locked="0"/>
    </xf>
    <xf numFmtId="49" fontId="3" fillId="0" borderId="0" xfId="6" applyNumberFormat="1" applyFont="1" applyFill="1" applyBorder="1" applyAlignment="1" applyProtection="1">
      <alignment vertical="center"/>
      <protection locked="0"/>
    </xf>
    <xf numFmtId="49" fontId="3" fillId="2" borderId="0" xfId="6" applyNumberFormat="1" applyFont="1" applyFill="1" applyBorder="1" applyAlignment="1" applyProtection="1">
      <alignment vertical="center"/>
    </xf>
    <xf numFmtId="0" fontId="3" fillId="2" borderId="0" xfId="6" applyNumberFormat="1" applyFont="1" applyFill="1" applyBorder="1" applyAlignment="1" applyProtection="1">
      <alignment vertical="center"/>
    </xf>
    <xf numFmtId="0" fontId="3" fillId="2" borderId="2" xfId="6" applyNumberFormat="1" applyFont="1" applyFill="1" applyBorder="1" applyAlignment="1" applyProtection="1">
      <alignment horizontal="left" vertical="center"/>
      <protection locked="0"/>
    </xf>
    <xf numFmtId="49" fontId="3" fillId="0" borderId="1" xfId="6" applyNumberFormat="1" applyFont="1" applyFill="1" applyBorder="1" applyAlignment="1" applyProtection="1">
      <alignment vertical="center"/>
    </xf>
    <xf numFmtId="180" fontId="3" fillId="0" borderId="1" xfId="6" applyNumberFormat="1" applyFont="1" applyFill="1" applyBorder="1" applyAlignment="1" applyProtection="1">
      <alignment vertical="center"/>
      <protection locked="0"/>
    </xf>
    <xf numFmtId="176" fontId="3" fillId="0" borderId="1" xfId="6" applyNumberFormat="1" applyFont="1" applyFill="1" applyBorder="1" applyAlignment="1" applyProtection="1">
      <alignment horizontal="right" vertical="center"/>
      <protection locked="0"/>
    </xf>
    <xf numFmtId="2" fontId="3" fillId="0" borderId="1" xfId="6" applyNumberFormat="1" applyFont="1" applyFill="1" applyBorder="1" applyAlignment="1" applyProtection="1">
      <alignment horizontal="left" vertical="center" wrapText="1"/>
      <protection locked="0"/>
    </xf>
    <xf numFmtId="49" fontId="3" fillId="2" borderId="2" xfId="6" applyNumberFormat="1" applyFont="1" applyFill="1" applyBorder="1" applyAlignment="1" applyProtection="1">
      <alignment horizontal="left" vertical="center"/>
      <protection locked="0"/>
    </xf>
    <xf numFmtId="4" fontId="3" fillId="0" borderId="1" xfId="6" applyNumberFormat="1" applyFont="1" applyFill="1" applyBorder="1" applyAlignment="1" applyProtection="1">
      <alignment horizontal="left" vertical="center" wrapText="1"/>
      <protection locked="0"/>
    </xf>
    <xf numFmtId="0" fontId="3" fillId="0" borderId="2" xfId="6" applyNumberFormat="1" applyFont="1" applyFill="1" applyBorder="1" applyAlignment="1" applyProtection="1">
      <alignment horizontal="left" vertical="center"/>
    </xf>
    <xf numFmtId="49" fontId="3" fillId="0" borderId="1" xfId="6" applyNumberFormat="1" applyFont="1" applyFill="1" applyBorder="1" applyAlignment="1" applyProtection="1">
      <alignment vertical="center" wrapText="1"/>
      <protection locked="0"/>
    </xf>
    <xf numFmtId="0" fontId="3" fillId="0" borderId="2" xfId="6" applyNumberFormat="1" applyFont="1" applyFill="1" applyBorder="1" applyAlignment="1" applyProtection="1">
      <alignment vertical="center"/>
      <protection locked="0"/>
    </xf>
    <xf numFmtId="0" fontId="3" fillId="0" borderId="1" xfId="6" applyNumberFormat="1" applyFont="1" applyFill="1" applyBorder="1" applyAlignment="1" applyProtection="1">
      <alignment vertical="center"/>
    </xf>
    <xf numFmtId="177" fontId="3" fillId="0" borderId="1" xfId="6" applyNumberFormat="1" applyFont="1" applyFill="1" applyBorder="1" applyAlignment="1" applyProtection="1">
      <alignment horizontal="right" vertical="center" wrapText="1"/>
      <protection locked="0"/>
    </xf>
    <xf numFmtId="176" fontId="3" fillId="0" borderId="1" xfId="6" applyNumberFormat="1" applyFont="1" applyFill="1" applyBorder="1" applyAlignment="1" applyProtection="1">
      <alignment horizontal="right" vertical="center" wrapText="1"/>
      <protection locked="0"/>
    </xf>
    <xf numFmtId="0" fontId="3" fillId="0" borderId="1" xfId="6" applyNumberFormat="1" applyFont="1" applyFill="1" applyBorder="1" applyAlignment="1" applyProtection="1">
      <alignment vertical="center"/>
      <protection locked="0"/>
    </xf>
    <xf numFmtId="176" fontId="3" fillId="0" borderId="1" xfId="6" applyNumberFormat="1" applyFont="1" applyFill="1" applyBorder="1" applyAlignment="1" applyProtection="1">
      <alignment horizontal="right" vertical="center" wrapText="1"/>
    </xf>
    <xf numFmtId="177" fontId="3" fillId="0" borderId="1" xfId="6" applyNumberFormat="1" applyFont="1" applyFill="1" applyBorder="1" applyAlignment="1" applyProtection="1">
      <alignment horizontal="right" vertical="center" wrapText="1"/>
    </xf>
    <xf numFmtId="177" fontId="3" fillId="0" borderId="1" xfId="6" applyNumberFormat="1" applyFont="1" applyFill="1" applyBorder="1" applyAlignment="1" applyProtection="1">
      <alignment horizontal="center" vertical="center" wrapText="1"/>
      <protection locked="0"/>
    </xf>
    <xf numFmtId="176" fontId="3" fillId="0" borderId="1" xfId="6" applyNumberFormat="1" applyFont="1" applyFill="1" applyBorder="1" applyAlignment="1" applyProtection="1">
      <alignment horizontal="center" vertical="center" wrapText="1"/>
      <protection locked="0"/>
    </xf>
    <xf numFmtId="0" fontId="3" fillId="0" borderId="1" xfId="6" applyNumberFormat="1" applyFont="1" applyFill="1" applyBorder="1" applyAlignment="1" applyProtection="1">
      <alignment horizontal="center" vertical="center"/>
      <protection locked="0"/>
    </xf>
    <xf numFmtId="0" fontId="10" fillId="0" borderId="0" xfId="6" applyNumberFormat="1" applyFont="1" applyFill="1" applyBorder="1" applyAlignment="1" applyProtection="1">
      <alignment horizontal="center" vertical="center"/>
    </xf>
    <xf numFmtId="0" fontId="3" fillId="0" borderId="0" xfId="6" applyNumberFormat="1" applyFont="1" applyFill="1" applyBorder="1" applyAlignment="1" applyProtection="1">
      <alignment horizontal="right"/>
    </xf>
    <xf numFmtId="0" fontId="3" fillId="0" borderId="0" xfId="6" applyNumberFormat="1" applyFont="1" applyFill="1" applyBorder="1" applyAlignment="1" applyProtection="1">
      <alignment vertical="center"/>
      <protection locked="0"/>
    </xf>
    <xf numFmtId="0" fontId="11" fillId="0" borderId="1" xfId="6" applyNumberFormat="1" applyFont="1" applyFill="1" applyBorder="1" applyAlignment="1" applyProtection="1">
      <alignment vertical="center"/>
    </xf>
    <xf numFmtId="0" fontId="11" fillId="0" borderId="1" xfId="6" applyNumberFormat="1" applyFont="1" applyFill="1" applyBorder="1" applyAlignment="1" applyProtection="1">
      <alignment horizontal="center" vertical="center"/>
    </xf>
    <xf numFmtId="177" fontId="3" fillId="0" borderId="1" xfId="6" applyNumberFormat="1" applyFont="1" applyFill="1" applyBorder="1" applyAlignment="1" applyProtection="1">
      <alignment vertical="center" wrapText="1"/>
      <protection locked="0"/>
    </xf>
    <xf numFmtId="176" fontId="3" fillId="0" borderId="1" xfId="6" applyNumberFormat="1" applyFont="1" applyFill="1" applyBorder="1" applyAlignment="1" applyProtection="1">
      <alignment vertical="center" wrapText="1"/>
      <protection locked="0"/>
    </xf>
    <xf numFmtId="176" fontId="11" fillId="0" borderId="1" xfId="6" applyNumberFormat="1" applyFont="1" applyFill="1" applyBorder="1" applyAlignment="1" applyProtection="1">
      <alignment horizontal="center" vertical="center" wrapText="1"/>
    </xf>
    <xf numFmtId="181" fontId="3" fillId="0" borderId="1" xfId="6" applyNumberFormat="1" applyFont="1" applyFill="1" applyBorder="1" applyAlignment="1" applyProtection="1">
      <alignment vertical="center" wrapText="1"/>
      <protection locked="0"/>
    </xf>
    <xf numFmtId="179" fontId="3" fillId="0" borderId="1" xfId="6" applyNumberFormat="1" applyFont="1" applyFill="1" applyBorder="1" applyAlignment="1" applyProtection="1">
      <alignment vertical="center" wrapText="1"/>
      <protection locked="0"/>
    </xf>
    <xf numFmtId="4" fontId="3" fillId="0" borderId="1" xfId="6" applyNumberFormat="1" applyFont="1" applyFill="1" applyBorder="1" applyAlignment="1" applyProtection="1">
      <alignment vertical="center" wrapText="1"/>
      <protection locked="0"/>
    </xf>
    <xf numFmtId="182" fontId="3" fillId="0" borderId="1" xfId="6" applyNumberFormat="1" applyFont="1" applyFill="1" applyBorder="1" applyAlignment="1" applyProtection="1">
      <alignment vertical="center"/>
      <protection locked="0"/>
    </xf>
    <xf numFmtId="182" fontId="3" fillId="0" borderId="1" xfId="6" applyNumberFormat="1" applyFont="1" applyFill="1" applyBorder="1" applyAlignment="1" applyProtection="1">
      <alignment vertical="center"/>
    </xf>
    <xf numFmtId="0" fontId="12" fillId="0" borderId="0" xfId="6" applyNumberFormat="1" applyFont="1" applyFill="1" applyBorder="1" applyAlignment="1" applyProtection="1">
      <alignment horizontal="center" vertical="center"/>
    </xf>
    <xf numFmtId="0" fontId="3" fillId="0" borderId="0" xfId="6" applyNumberFormat="1" applyFont="1" applyFill="1" applyBorder="1" applyAlignment="1" applyProtection="1">
      <alignment vertical="center"/>
    </xf>
    <xf numFmtId="49" fontId="13" fillId="0" borderId="0" xfId="6" applyNumberFormat="1" applyFont="1" applyFill="1" applyBorder="1" applyAlignment="1" applyProtection="1">
      <alignment vertical="center"/>
      <protection locked="0"/>
    </xf>
    <xf numFmtId="0" fontId="13" fillId="2" borderId="0" xfId="6" applyNumberFormat="1" applyFont="1" applyFill="1" applyBorder="1" applyAlignment="1" applyProtection="1">
      <alignment vertical="center"/>
      <protection locked="0"/>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Normal 1"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Normal 2" xfId="43"/>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8" Type="http://schemas.openxmlformats.org/officeDocument/2006/relationships/sharedStrings" Target="sharedStrings.xml"/><Relationship Id="rId37" Type="http://schemas.openxmlformats.org/officeDocument/2006/relationships/styles" Target="styles.xml"/><Relationship Id="rId36" Type="http://schemas.openxmlformats.org/officeDocument/2006/relationships/theme" Target="theme/theme1.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Theme">
      <a:dk1>
        <a:sysClr val="windowText" lastClr="000000"/>
      </a:dk1>
      <a:lt1>
        <a:sysClr val="window" lastClr="CCE8C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Them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Them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8"/>
  <sheetViews>
    <sheetView showGridLines="0" workbookViewId="0">
      <selection activeCell="F5" sqref="F5:K5"/>
    </sheetView>
  </sheetViews>
  <sheetFormatPr defaultColWidth="9" defaultRowHeight="13.5" customHeight="1" outlineLevelRow="7"/>
  <cols>
    <col min="1" max="1" width="4.71296296296296" customWidth="1"/>
    <col min="2" max="2" width="5.85185185185185" customWidth="1"/>
    <col min="3" max="4" width="5.13888888888889" customWidth="1"/>
  </cols>
  <sheetData>
    <row r="1" ht="10.5" customHeight="1" spans="1:15">
      <c r="A1" s="77"/>
      <c r="B1" s="77"/>
      <c r="C1" s="77"/>
      <c r="D1" s="77"/>
      <c r="E1" s="77"/>
      <c r="F1" s="77"/>
      <c r="G1" s="77"/>
      <c r="H1" s="77"/>
      <c r="I1" s="77"/>
      <c r="J1" s="77"/>
      <c r="K1" s="77"/>
      <c r="L1" s="77"/>
      <c r="M1" s="77"/>
      <c r="N1" s="77"/>
      <c r="O1" s="77"/>
    </row>
    <row r="2" ht="162" customHeight="1" spans="1:15">
      <c r="A2" s="147" t="s">
        <v>0</v>
      </c>
      <c r="B2" s="147"/>
      <c r="C2" s="147"/>
      <c r="D2" s="147"/>
      <c r="E2" s="147"/>
      <c r="F2" s="147"/>
      <c r="G2" s="147"/>
      <c r="H2" s="147"/>
      <c r="I2" s="147"/>
      <c r="J2" s="147"/>
      <c r="K2" s="147"/>
      <c r="L2" s="147"/>
      <c r="M2" s="147"/>
      <c r="N2" s="147"/>
      <c r="O2" s="147"/>
    </row>
    <row r="3" ht="43.5" customHeight="1" spans="1:15">
      <c r="A3" s="77"/>
      <c r="B3" s="77"/>
      <c r="C3" s="77"/>
      <c r="D3" s="77"/>
      <c r="E3" s="77"/>
      <c r="F3" s="77"/>
      <c r="G3" s="77"/>
      <c r="H3" s="77"/>
      <c r="I3" s="77"/>
      <c r="J3" s="77"/>
      <c r="K3" s="77"/>
      <c r="L3" s="77"/>
      <c r="M3" s="77"/>
      <c r="N3" s="77"/>
      <c r="O3" s="77"/>
    </row>
    <row r="4" customHeight="1" spans="1:15">
      <c r="A4" s="77"/>
      <c r="B4" s="77"/>
      <c r="C4" s="77"/>
      <c r="D4" s="77"/>
      <c r="E4" s="77"/>
      <c r="F4" s="77"/>
      <c r="G4" s="77"/>
      <c r="H4" s="77"/>
      <c r="I4" s="77"/>
      <c r="J4" s="77"/>
      <c r="K4" s="77"/>
      <c r="L4" s="77"/>
      <c r="M4" s="77"/>
      <c r="N4" s="77"/>
      <c r="O4" s="77"/>
    </row>
    <row r="5" ht="29.25" customHeight="1" spans="1:15">
      <c r="A5" s="77"/>
      <c r="B5" s="77"/>
      <c r="C5" s="148"/>
      <c r="D5" s="77"/>
      <c r="E5" s="77"/>
      <c r="F5" s="149"/>
      <c r="G5" s="150"/>
      <c r="H5" s="150"/>
      <c r="I5" s="150"/>
      <c r="J5" s="150"/>
      <c r="K5" s="150"/>
      <c r="L5" s="77"/>
      <c r="M5" s="77"/>
      <c r="N5" s="77"/>
      <c r="O5" s="77"/>
    </row>
    <row r="6" customHeight="1" spans="1:15">
      <c r="A6" s="77"/>
      <c r="B6" s="77"/>
      <c r="C6" s="77"/>
      <c r="D6" s="77"/>
      <c r="E6" s="77"/>
      <c r="F6" s="77"/>
      <c r="G6" s="77"/>
      <c r="H6" s="77"/>
      <c r="I6" s="77"/>
      <c r="J6" s="77"/>
      <c r="K6" s="77"/>
      <c r="L6" s="77"/>
      <c r="M6" s="77"/>
      <c r="N6" s="77"/>
      <c r="O6" s="77"/>
    </row>
    <row r="7" customHeight="1" spans="1:15">
      <c r="A7" s="77"/>
      <c r="B7" s="77"/>
      <c r="C7" s="77"/>
      <c r="D7" s="77"/>
      <c r="E7" s="77"/>
      <c r="F7" s="77"/>
      <c r="G7" s="77"/>
      <c r="H7" s="77"/>
      <c r="I7" s="77"/>
      <c r="J7" s="77"/>
      <c r="K7" s="77"/>
      <c r="L7" s="77"/>
      <c r="M7" s="77"/>
      <c r="N7" s="77"/>
      <c r="O7" s="77"/>
    </row>
    <row r="8" customHeight="1" spans="1:15">
      <c r="A8" s="77"/>
      <c r="B8" s="77"/>
      <c r="C8" s="77"/>
      <c r="D8" s="77"/>
      <c r="E8" s="77"/>
      <c r="F8" s="77"/>
      <c r="G8" s="77"/>
      <c r="H8" s="77"/>
      <c r="I8" s="77"/>
      <c r="J8" s="77"/>
      <c r="K8" s="77"/>
      <c r="L8" s="77"/>
      <c r="M8" s="77"/>
      <c r="N8" s="77"/>
      <c r="O8" s="77"/>
    </row>
  </sheetData>
  <mergeCells count="2">
    <mergeCell ref="A2:O2"/>
    <mergeCell ref="F5:K5"/>
  </mergeCells>
  <pageMargins left="0.71" right="0.71" top="0.75" bottom="0.75" header="0.31" footer="0.31"/>
  <pageSetup paperSize="9" fitToHeight="0"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6"/>
  <sheetViews>
    <sheetView showGridLines="0" workbookViewId="0">
      <selection activeCell="F12" sqref="F12"/>
    </sheetView>
  </sheetViews>
  <sheetFormatPr defaultColWidth="9" defaultRowHeight="13.5" customHeight="1"/>
  <cols>
    <col min="1" max="1" width="5.42592592592593" style="74" customWidth="1"/>
    <col min="2" max="2" width="5.57407407407407" customWidth="1"/>
    <col min="3" max="3" width="5.42592592592593" customWidth="1"/>
    <col min="4" max="4" width="21" customWidth="1"/>
    <col min="5" max="21" width="11.287037037037" customWidth="1"/>
  </cols>
  <sheetData>
    <row r="1" ht="24.75" customHeight="1" spans="1:21">
      <c r="A1" s="62" t="s">
        <v>293</v>
      </c>
      <c r="B1" s="62"/>
      <c r="C1" s="62"/>
      <c r="D1" s="62"/>
      <c r="E1" s="75"/>
      <c r="F1" s="75"/>
      <c r="G1" s="75"/>
      <c r="H1" s="75"/>
      <c r="I1" s="75"/>
      <c r="J1" s="75"/>
      <c r="K1" s="75"/>
      <c r="L1" s="75"/>
      <c r="M1" s="75"/>
      <c r="N1" s="75"/>
      <c r="O1" s="75"/>
      <c r="P1" s="75"/>
      <c r="Q1" s="75"/>
      <c r="R1" s="75"/>
      <c r="S1" s="75"/>
      <c r="T1" s="75"/>
      <c r="U1" s="75"/>
    </row>
    <row r="2" customHeight="1" spans="1:21">
      <c r="A2" s="104"/>
      <c r="B2" s="104"/>
      <c r="C2" s="104"/>
      <c r="D2" s="104"/>
      <c r="E2" s="105"/>
      <c r="F2" s="105"/>
      <c r="G2" s="105"/>
      <c r="H2" s="105"/>
      <c r="I2" s="105"/>
      <c r="J2" s="105"/>
      <c r="K2" s="105"/>
      <c r="L2" s="105"/>
      <c r="M2" s="105"/>
      <c r="N2" s="105"/>
      <c r="O2" s="105"/>
      <c r="P2" s="105"/>
      <c r="Q2" s="105"/>
      <c r="R2" s="105"/>
      <c r="S2" s="105"/>
      <c r="T2" s="84" t="s">
        <v>294</v>
      </c>
      <c r="U2" s="84"/>
    </row>
    <row r="3" customHeight="1" spans="1:21">
      <c r="A3" s="65" t="s">
        <v>295</v>
      </c>
      <c r="B3" s="99"/>
      <c r="C3" s="99"/>
      <c r="D3" s="99"/>
      <c r="E3" s="100"/>
      <c r="F3" s="100"/>
      <c r="G3" s="100"/>
      <c r="H3" s="101"/>
      <c r="I3" s="77"/>
      <c r="J3" s="77"/>
      <c r="K3" s="77"/>
      <c r="L3" s="77"/>
      <c r="M3" s="77"/>
      <c r="N3" s="77"/>
      <c r="O3" s="77"/>
      <c r="P3" s="77"/>
      <c r="Q3" s="77"/>
      <c r="R3" s="77"/>
      <c r="S3" s="77"/>
      <c r="T3" s="85" t="s">
        <v>296</v>
      </c>
      <c r="U3" s="85"/>
    </row>
    <row r="4" ht="18.75" customHeight="1" spans="1:21">
      <c r="A4" s="106" t="s">
        <v>103</v>
      </c>
      <c r="B4" s="106"/>
      <c r="C4" s="106"/>
      <c r="D4" s="106" t="s">
        <v>104</v>
      </c>
      <c r="E4" s="86" t="s">
        <v>101</v>
      </c>
      <c r="F4" s="81" t="s">
        <v>297</v>
      </c>
      <c r="G4" s="81"/>
      <c r="H4" s="81"/>
      <c r="I4" s="81"/>
      <c r="J4" s="81"/>
      <c r="K4" s="81"/>
      <c r="L4" s="81" t="s">
        <v>298</v>
      </c>
      <c r="M4" s="81"/>
      <c r="N4" s="81"/>
      <c r="O4" s="81"/>
      <c r="P4" s="81"/>
      <c r="Q4" s="81"/>
      <c r="R4" s="81"/>
      <c r="S4" s="81"/>
      <c r="T4" s="81" t="s">
        <v>146</v>
      </c>
      <c r="U4" s="81" t="s">
        <v>299</v>
      </c>
    </row>
    <row r="5" ht="27.75" customHeight="1" spans="1:21">
      <c r="A5" s="106" t="s">
        <v>107</v>
      </c>
      <c r="B5" s="106" t="s">
        <v>108</v>
      </c>
      <c r="C5" s="106" t="s">
        <v>109</v>
      </c>
      <c r="D5" s="106"/>
      <c r="E5" s="86"/>
      <c r="F5" s="81" t="s">
        <v>271</v>
      </c>
      <c r="G5" s="81" t="s">
        <v>300</v>
      </c>
      <c r="H5" s="81" t="s">
        <v>301</v>
      </c>
      <c r="I5" s="81" t="s">
        <v>302</v>
      </c>
      <c r="J5" s="81" t="s">
        <v>303</v>
      </c>
      <c r="K5" s="81" t="s">
        <v>304</v>
      </c>
      <c r="L5" s="81" t="s">
        <v>271</v>
      </c>
      <c r="M5" s="81" t="s">
        <v>305</v>
      </c>
      <c r="N5" s="81" t="s">
        <v>306</v>
      </c>
      <c r="O5" s="81" t="s">
        <v>143</v>
      </c>
      <c r="P5" s="81" t="s">
        <v>307</v>
      </c>
      <c r="Q5" s="81" t="s">
        <v>308</v>
      </c>
      <c r="R5" s="81" t="s">
        <v>309</v>
      </c>
      <c r="S5" s="81" t="s">
        <v>310</v>
      </c>
      <c r="T5" s="81"/>
      <c r="U5" s="81"/>
    </row>
    <row r="6" customHeight="1" spans="1:21">
      <c r="A6" s="106" t="s">
        <v>281</v>
      </c>
      <c r="B6" s="106" t="s">
        <v>281</v>
      </c>
      <c r="C6" s="106" t="s">
        <v>281</v>
      </c>
      <c r="D6" s="106" t="s">
        <v>281</v>
      </c>
      <c r="E6" s="86">
        <v>1</v>
      </c>
      <c r="F6" s="86">
        <v>2</v>
      </c>
      <c r="G6" s="86">
        <v>3</v>
      </c>
      <c r="H6" s="86">
        <v>4</v>
      </c>
      <c r="I6" s="86">
        <v>5</v>
      </c>
      <c r="J6" s="86">
        <v>6</v>
      </c>
      <c r="K6" s="86">
        <v>7</v>
      </c>
      <c r="L6" s="86">
        <v>8</v>
      </c>
      <c r="M6" s="86">
        <v>9</v>
      </c>
      <c r="N6" s="86">
        <v>10</v>
      </c>
      <c r="O6" s="86">
        <v>11</v>
      </c>
      <c r="P6" s="86">
        <v>12</v>
      </c>
      <c r="Q6" s="86">
        <v>13</v>
      </c>
      <c r="R6" s="86">
        <v>14</v>
      </c>
      <c r="S6" s="86">
        <v>15</v>
      </c>
      <c r="T6" s="86">
        <v>16</v>
      </c>
      <c r="U6" s="86">
        <v>17</v>
      </c>
    </row>
    <row r="7" ht="18.75" customHeight="1" spans="1:21">
      <c r="A7" s="108"/>
      <c r="B7" s="108"/>
      <c r="C7" s="108"/>
      <c r="D7" s="108" t="s">
        <v>11</v>
      </c>
      <c r="E7" s="109">
        <v>343.91</v>
      </c>
      <c r="F7" s="109">
        <v>232.98</v>
      </c>
      <c r="G7" s="109">
        <v>153.82</v>
      </c>
      <c r="H7" s="109">
        <v>3.38</v>
      </c>
      <c r="I7" s="109">
        <v>22.83</v>
      </c>
      <c r="J7" s="109">
        <v>0</v>
      </c>
      <c r="K7" s="109">
        <v>52.95</v>
      </c>
      <c r="L7" s="109">
        <v>83.38</v>
      </c>
      <c r="M7" s="109">
        <v>36.74</v>
      </c>
      <c r="N7" s="109">
        <v>19.52</v>
      </c>
      <c r="O7" s="109">
        <v>5.5</v>
      </c>
      <c r="P7" s="109">
        <v>0</v>
      </c>
      <c r="Q7" s="109">
        <v>2.3</v>
      </c>
      <c r="R7" s="109">
        <v>18.37</v>
      </c>
      <c r="S7" s="109">
        <v>0.95</v>
      </c>
      <c r="T7" s="109">
        <v>27.55</v>
      </c>
      <c r="U7" s="109">
        <v>0</v>
      </c>
    </row>
    <row r="8" ht="18.75" customHeight="1" spans="1:21">
      <c r="A8" s="108" t="s">
        <v>118</v>
      </c>
      <c r="B8" s="108" t="s">
        <v>119</v>
      </c>
      <c r="C8" s="108" t="s">
        <v>119</v>
      </c>
      <c r="D8" s="108" t="s">
        <v>120</v>
      </c>
      <c r="E8" s="109">
        <v>176.65</v>
      </c>
      <c r="F8" s="109">
        <v>176.65</v>
      </c>
      <c r="G8" s="109">
        <v>153.82</v>
      </c>
      <c r="H8" s="109">
        <v>0</v>
      </c>
      <c r="I8" s="109">
        <v>22.83</v>
      </c>
      <c r="J8" s="109">
        <v>0</v>
      </c>
      <c r="K8" s="109">
        <v>0</v>
      </c>
      <c r="L8" s="109">
        <v>0</v>
      </c>
      <c r="M8" s="109">
        <v>0</v>
      </c>
      <c r="N8" s="109">
        <v>0</v>
      </c>
      <c r="O8" s="109">
        <v>0</v>
      </c>
      <c r="P8" s="109">
        <v>0</v>
      </c>
      <c r="Q8" s="109">
        <v>0</v>
      </c>
      <c r="R8" s="109">
        <v>0</v>
      </c>
      <c r="S8" s="109">
        <v>0</v>
      </c>
      <c r="T8" s="109">
        <v>0</v>
      </c>
      <c r="U8" s="109">
        <v>0</v>
      </c>
    </row>
    <row r="9" ht="18.75" customHeight="1" spans="1:21">
      <c r="A9" s="108" t="s">
        <v>118</v>
      </c>
      <c r="B9" s="108" t="s">
        <v>119</v>
      </c>
      <c r="C9" s="108" t="s">
        <v>121</v>
      </c>
      <c r="D9" s="108" t="s">
        <v>122</v>
      </c>
      <c r="E9" s="109">
        <v>56.33</v>
      </c>
      <c r="F9" s="109">
        <v>56.33</v>
      </c>
      <c r="G9" s="109">
        <v>0</v>
      </c>
      <c r="H9" s="109">
        <v>3.38</v>
      </c>
      <c r="I9" s="109">
        <v>0</v>
      </c>
      <c r="J9" s="109">
        <v>0</v>
      </c>
      <c r="K9" s="109">
        <v>52.95</v>
      </c>
      <c r="L9" s="109">
        <v>0</v>
      </c>
      <c r="M9" s="109">
        <v>0</v>
      </c>
      <c r="N9" s="109">
        <v>0</v>
      </c>
      <c r="O9" s="109">
        <v>0</v>
      </c>
      <c r="P9" s="109">
        <v>0</v>
      </c>
      <c r="Q9" s="109">
        <v>0</v>
      </c>
      <c r="R9" s="109">
        <v>0</v>
      </c>
      <c r="S9" s="109">
        <v>0</v>
      </c>
      <c r="T9" s="109">
        <v>0</v>
      </c>
      <c r="U9" s="109">
        <v>0</v>
      </c>
    </row>
    <row r="10" ht="18.75" customHeight="1" spans="1:21">
      <c r="A10" s="108" t="s">
        <v>129</v>
      </c>
      <c r="B10" s="108" t="s">
        <v>130</v>
      </c>
      <c r="C10" s="108" t="s">
        <v>130</v>
      </c>
      <c r="D10" s="108" t="s">
        <v>132</v>
      </c>
      <c r="E10" s="109">
        <v>36.74</v>
      </c>
      <c r="F10" s="109">
        <v>0</v>
      </c>
      <c r="G10" s="109">
        <v>0</v>
      </c>
      <c r="H10" s="109">
        <v>0</v>
      </c>
      <c r="I10" s="109">
        <v>0</v>
      </c>
      <c r="J10" s="109">
        <v>0</v>
      </c>
      <c r="K10" s="109">
        <v>0</v>
      </c>
      <c r="L10" s="109">
        <v>36.74</v>
      </c>
      <c r="M10" s="109">
        <v>36.74</v>
      </c>
      <c r="N10" s="109">
        <v>0</v>
      </c>
      <c r="O10" s="109">
        <v>0</v>
      </c>
      <c r="P10" s="109">
        <v>0</v>
      </c>
      <c r="Q10" s="109">
        <v>0</v>
      </c>
      <c r="R10" s="109">
        <v>0</v>
      </c>
      <c r="S10" s="109">
        <v>0</v>
      </c>
      <c r="T10" s="109">
        <v>0</v>
      </c>
      <c r="U10" s="109">
        <v>0</v>
      </c>
    </row>
    <row r="11" ht="18.75" customHeight="1" spans="1:21">
      <c r="A11" s="108" t="s">
        <v>129</v>
      </c>
      <c r="B11" s="108" t="s">
        <v>130</v>
      </c>
      <c r="C11" s="108" t="s">
        <v>133</v>
      </c>
      <c r="D11" s="108" t="s">
        <v>134</v>
      </c>
      <c r="E11" s="109">
        <v>18.37</v>
      </c>
      <c r="F11" s="109">
        <v>0</v>
      </c>
      <c r="G11" s="109">
        <v>0</v>
      </c>
      <c r="H11" s="109">
        <v>0</v>
      </c>
      <c r="I11" s="109">
        <v>0</v>
      </c>
      <c r="J11" s="109">
        <v>0</v>
      </c>
      <c r="K11" s="109">
        <v>0</v>
      </c>
      <c r="L11" s="109">
        <v>18.37</v>
      </c>
      <c r="M11" s="109">
        <v>0</v>
      </c>
      <c r="N11" s="109">
        <v>0</v>
      </c>
      <c r="O11" s="109">
        <v>0</v>
      </c>
      <c r="P11" s="109">
        <v>0</v>
      </c>
      <c r="Q11" s="109">
        <v>0</v>
      </c>
      <c r="R11" s="109">
        <v>18.37</v>
      </c>
      <c r="S11" s="109">
        <v>0</v>
      </c>
      <c r="T11" s="109">
        <v>0</v>
      </c>
      <c r="U11" s="109">
        <v>0</v>
      </c>
    </row>
    <row r="12" ht="18.75" customHeight="1" spans="1:21">
      <c r="A12" s="108" t="s">
        <v>129</v>
      </c>
      <c r="B12" s="108" t="s">
        <v>137</v>
      </c>
      <c r="C12" s="108" t="s">
        <v>121</v>
      </c>
      <c r="D12" s="108" t="s">
        <v>138</v>
      </c>
      <c r="E12" s="109">
        <v>2.3</v>
      </c>
      <c r="F12" s="109">
        <v>0</v>
      </c>
      <c r="G12" s="109">
        <v>0</v>
      </c>
      <c r="H12" s="109">
        <v>0</v>
      </c>
      <c r="I12" s="109">
        <v>0</v>
      </c>
      <c r="J12" s="109">
        <v>0</v>
      </c>
      <c r="K12" s="109">
        <v>0</v>
      </c>
      <c r="L12" s="109">
        <v>2.3</v>
      </c>
      <c r="M12" s="109">
        <v>0</v>
      </c>
      <c r="N12" s="109">
        <v>0</v>
      </c>
      <c r="O12" s="109">
        <v>0</v>
      </c>
      <c r="P12" s="109">
        <v>0</v>
      </c>
      <c r="Q12" s="109">
        <v>2.3</v>
      </c>
      <c r="R12" s="109">
        <v>0</v>
      </c>
      <c r="S12" s="109">
        <v>0</v>
      </c>
      <c r="T12" s="109">
        <v>0</v>
      </c>
      <c r="U12" s="109">
        <v>0</v>
      </c>
    </row>
    <row r="13" ht="18.75" customHeight="1" spans="1:21">
      <c r="A13" s="108" t="s">
        <v>139</v>
      </c>
      <c r="B13" s="108" t="s">
        <v>140</v>
      </c>
      <c r="C13" s="108" t="s">
        <v>119</v>
      </c>
      <c r="D13" s="108" t="s">
        <v>141</v>
      </c>
      <c r="E13" s="109">
        <v>19.52</v>
      </c>
      <c r="F13" s="109">
        <v>0</v>
      </c>
      <c r="G13" s="109">
        <v>0</v>
      </c>
      <c r="H13" s="109">
        <v>0</v>
      </c>
      <c r="I13" s="109">
        <v>0</v>
      </c>
      <c r="J13" s="109">
        <v>0</v>
      </c>
      <c r="K13" s="109">
        <v>0</v>
      </c>
      <c r="L13" s="109">
        <v>19.52</v>
      </c>
      <c r="M13" s="109">
        <v>0</v>
      </c>
      <c r="N13" s="109">
        <v>19.52</v>
      </c>
      <c r="O13" s="109">
        <v>0</v>
      </c>
      <c r="P13" s="109">
        <v>0</v>
      </c>
      <c r="Q13" s="109">
        <v>0</v>
      </c>
      <c r="R13" s="109">
        <v>0</v>
      </c>
      <c r="S13" s="109">
        <v>0</v>
      </c>
      <c r="T13" s="109">
        <v>0</v>
      </c>
      <c r="U13" s="109">
        <v>0</v>
      </c>
    </row>
    <row r="14" ht="18.75" customHeight="1" spans="1:21">
      <c r="A14" s="108" t="s">
        <v>139</v>
      </c>
      <c r="B14" s="108" t="s">
        <v>140</v>
      </c>
      <c r="C14" s="108" t="s">
        <v>142</v>
      </c>
      <c r="D14" s="108" t="s">
        <v>143</v>
      </c>
      <c r="E14" s="109">
        <v>5.5</v>
      </c>
      <c r="F14" s="109">
        <v>0</v>
      </c>
      <c r="G14" s="109">
        <v>0</v>
      </c>
      <c r="H14" s="109">
        <v>0</v>
      </c>
      <c r="I14" s="109">
        <v>0</v>
      </c>
      <c r="J14" s="109">
        <v>0</v>
      </c>
      <c r="K14" s="109">
        <v>0</v>
      </c>
      <c r="L14" s="109">
        <v>5.5</v>
      </c>
      <c r="M14" s="109">
        <v>0</v>
      </c>
      <c r="N14" s="109">
        <v>0</v>
      </c>
      <c r="O14" s="109">
        <v>5.5</v>
      </c>
      <c r="P14" s="109">
        <v>0</v>
      </c>
      <c r="Q14" s="109">
        <v>0</v>
      </c>
      <c r="R14" s="109">
        <v>0</v>
      </c>
      <c r="S14" s="109">
        <v>0</v>
      </c>
      <c r="T14" s="109">
        <v>0</v>
      </c>
      <c r="U14" s="109">
        <v>0</v>
      </c>
    </row>
    <row r="15" ht="18.75" customHeight="1" spans="1:21">
      <c r="A15" s="108" t="s">
        <v>139</v>
      </c>
      <c r="B15" s="108" t="s">
        <v>140</v>
      </c>
      <c r="C15" s="108" t="s">
        <v>123</v>
      </c>
      <c r="D15" s="108" t="s">
        <v>144</v>
      </c>
      <c r="E15" s="109">
        <v>0.95</v>
      </c>
      <c r="F15" s="109">
        <v>0</v>
      </c>
      <c r="G15" s="109">
        <v>0</v>
      </c>
      <c r="H15" s="109">
        <v>0</v>
      </c>
      <c r="I15" s="109">
        <v>0</v>
      </c>
      <c r="J15" s="109">
        <v>0</v>
      </c>
      <c r="K15" s="109">
        <v>0</v>
      </c>
      <c r="L15" s="109">
        <v>0.95</v>
      </c>
      <c r="M15" s="109">
        <v>0</v>
      </c>
      <c r="N15" s="109">
        <v>0</v>
      </c>
      <c r="O15" s="109">
        <v>0</v>
      </c>
      <c r="P15" s="109">
        <v>0</v>
      </c>
      <c r="Q15" s="109">
        <v>0</v>
      </c>
      <c r="R15" s="109">
        <v>0</v>
      </c>
      <c r="S15" s="109">
        <v>0.95</v>
      </c>
      <c r="T15" s="109">
        <v>0</v>
      </c>
      <c r="U15" s="109">
        <v>0</v>
      </c>
    </row>
    <row r="16" ht="18.75" customHeight="1" spans="1:21">
      <c r="A16" s="108" t="s">
        <v>145</v>
      </c>
      <c r="B16" s="108" t="s">
        <v>121</v>
      </c>
      <c r="C16" s="108" t="s">
        <v>119</v>
      </c>
      <c r="D16" s="108" t="s">
        <v>146</v>
      </c>
      <c r="E16" s="109">
        <v>27.55</v>
      </c>
      <c r="F16" s="109">
        <v>0</v>
      </c>
      <c r="G16" s="109">
        <v>0</v>
      </c>
      <c r="H16" s="109">
        <v>0</v>
      </c>
      <c r="I16" s="109">
        <v>0</v>
      </c>
      <c r="J16" s="109">
        <v>0</v>
      </c>
      <c r="K16" s="109">
        <v>0</v>
      </c>
      <c r="L16" s="109">
        <v>0</v>
      </c>
      <c r="M16" s="109">
        <v>0</v>
      </c>
      <c r="N16" s="109">
        <v>0</v>
      </c>
      <c r="O16" s="109">
        <v>0</v>
      </c>
      <c r="P16" s="109">
        <v>0</v>
      </c>
      <c r="Q16" s="109">
        <v>0</v>
      </c>
      <c r="R16" s="109">
        <v>0</v>
      </c>
      <c r="S16" s="109">
        <v>0</v>
      </c>
      <c r="T16" s="109">
        <v>27.55</v>
      </c>
      <c r="U16" s="109">
        <v>0</v>
      </c>
    </row>
  </sheetData>
  <mergeCells count="11">
    <mergeCell ref="A1:U1"/>
    <mergeCell ref="T2:U2"/>
    <mergeCell ref="A3:G3"/>
    <mergeCell ref="T3:U3"/>
    <mergeCell ref="A4:C4"/>
    <mergeCell ref="F4:K4"/>
    <mergeCell ref="L4:S4"/>
    <mergeCell ref="D4:D5"/>
    <mergeCell ref="E4:E5"/>
    <mergeCell ref="T4:T5"/>
    <mergeCell ref="U4:U5"/>
  </mergeCells>
  <printOptions horizontalCentered="1"/>
  <pageMargins left="0.39" right="0.2" top="0.98" bottom="0.98" header="0.51" footer="0.51"/>
  <pageSetup paperSize="9" scale="80"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I10"/>
  <sheetViews>
    <sheetView showGridLines="0" workbookViewId="0">
      <selection activeCell="A1" sqref="A$1:D$1048576"/>
    </sheetView>
  </sheetViews>
  <sheetFormatPr defaultColWidth="9" defaultRowHeight="13.5" customHeight="1"/>
  <cols>
    <col min="1" max="1" width="4.42592592592593" style="74" customWidth="1"/>
    <col min="2" max="3" width="4.42592592592593" customWidth="1"/>
    <col min="4" max="4" width="17.4259259259259" customWidth="1"/>
    <col min="5" max="35" width="8.42592592592593" customWidth="1"/>
  </cols>
  <sheetData>
    <row r="1" ht="25.5" customHeight="1" spans="1:35">
      <c r="A1" s="62" t="s">
        <v>311</v>
      </c>
      <c r="B1" s="62"/>
      <c r="C1" s="62"/>
      <c r="D1" s="62"/>
      <c r="E1" s="75"/>
      <c r="F1" s="75"/>
      <c r="G1" s="75"/>
      <c r="H1" s="75"/>
      <c r="I1" s="75"/>
      <c r="J1" s="75"/>
      <c r="K1" s="75"/>
      <c r="L1" s="75"/>
      <c r="M1" s="75"/>
      <c r="N1" s="75"/>
      <c r="O1" s="75"/>
      <c r="P1" s="75"/>
      <c r="Q1" s="75"/>
      <c r="R1" s="75"/>
      <c r="S1" s="75"/>
      <c r="T1" s="75"/>
      <c r="U1" s="75"/>
      <c r="V1" s="75"/>
      <c r="W1" s="75"/>
      <c r="X1" s="75"/>
      <c r="Y1" s="75"/>
      <c r="Z1" s="75"/>
      <c r="AA1" s="75"/>
      <c r="AB1" s="75"/>
      <c r="AC1" s="75"/>
      <c r="AD1" s="75"/>
      <c r="AE1" s="75"/>
      <c r="AF1" s="75"/>
      <c r="AG1" s="75"/>
      <c r="AH1" s="75"/>
      <c r="AI1" s="75"/>
    </row>
    <row r="2" customHeight="1" spans="1:35">
      <c r="A2" s="104"/>
      <c r="B2" s="104"/>
      <c r="C2" s="104"/>
      <c r="D2" s="104"/>
      <c r="E2" s="105"/>
      <c r="F2" s="105"/>
      <c r="G2" s="105"/>
      <c r="H2" s="105"/>
      <c r="I2" s="105"/>
      <c r="J2" s="84"/>
      <c r="K2" s="77"/>
      <c r="L2" s="77"/>
      <c r="M2" s="77"/>
      <c r="N2" s="77"/>
      <c r="O2" s="77"/>
      <c r="P2" s="77"/>
      <c r="Q2" s="77"/>
      <c r="R2" s="77"/>
      <c r="S2" s="77"/>
      <c r="T2" s="77"/>
      <c r="U2" s="77"/>
      <c r="V2" s="77"/>
      <c r="W2" s="77"/>
      <c r="X2" s="77"/>
      <c r="Y2" s="77"/>
      <c r="Z2" s="77"/>
      <c r="AA2" s="77"/>
      <c r="AB2" s="77"/>
      <c r="AC2" s="77"/>
      <c r="AD2" s="77"/>
      <c r="AE2" s="77"/>
      <c r="AF2" s="77"/>
      <c r="AG2" s="84" t="s">
        <v>312</v>
      </c>
      <c r="AH2" s="84"/>
      <c r="AI2" s="84"/>
    </row>
    <row r="3" customHeight="1" spans="1:35">
      <c r="A3" s="65" t="s">
        <v>313</v>
      </c>
      <c r="B3" s="99"/>
      <c r="C3" s="99"/>
      <c r="D3" s="99"/>
      <c r="E3" s="100"/>
      <c r="F3" s="100"/>
      <c r="G3" s="100"/>
      <c r="H3" s="100"/>
      <c r="I3" s="100"/>
      <c r="J3" s="100"/>
      <c r="K3" s="100"/>
      <c r="L3" s="100"/>
      <c r="M3" s="101"/>
      <c r="N3" s="77"/>
      <c r="O3" s="77"/>
      <c r="P3" s="77"/>
      <c r="Q3" s="77"/>
      <c r="R3" s="77"/>
      <c r="S3" s="77"/>
      <c r="T3" s="77"/>
      <c r="U3" s="77"/>
      <c r="V3" s="77"/>
      <c r="W3" s="77"/>
      <c r="X3" s="77"/>
      <c r="Y3" s="77"/>
      <c r="Z3" s="77"/>
      <c r="AA3" s="77"/>
      <c r="AB3" s="77"/>
      <c r="AC3" s="77"/>
      <c r="AD3" s="77"/>
      <c r="AE3" s="77"/>
      <c r="AF3" s="77"/>
      <c r="AG3" s="85" t="s">
        <v>4</v>
      </c>
      <c r="AH3" s="85"/>
      <c r="AI3" s="85"/>
    </row>
    <row r="4" ht="18.75" customHeight="1" spans="1:35">
      <c r="A4" s="106" t="s">
        <v>103</v>
      </c>
      <c r="B4" s="106"/>
      <c r="C4" s="106"/>
      <c r="D4" s="80" t="s">
        <v>104</v>
      </c>
      <c r="E4" s="81" t="s">
        <v>101</v>
      </c>
      <c r="F4" s="81" t="s">
        <v>314</v>
      </c>
      <c r="G4" s="81"/>
      <c r="H4" s="81"/>
      <c r="I4" s="81"/>
      <c r="J4" s="81"/>
      <c r="K4" s="81"/>
      <c r="L4" s="81"/>
      <c r="M4" s="81"/>
      <c r="N4" s="81"/>
      <c r="O4" s="81"/>
      <c r="P4" s="81"/>
      <c r="Q4" s="81"/>
      <c r="R4" s="81"/>
      <c r="S4" s="81"/>
      <c r="T4" s="81"/>
      <c r="U4" s="81"/>
      <c r="V4" s="81"/>
      <c r="W4" s="81"/>
      <c r="X4" s="81"/>
      <c r="Y4" s="81"/>
      <c r="Z4" s="81"/>
      <c r="AA4" s="81"/>
      <c r="AB4" s="81"/>
      <c r="AC4" s="81"/>
      <c r="AD4" s="81"/>
      <c r="AE4" s="81"/>
      <c r="AF4" s="81"/>
      <c r="AG4" s="81" t="s">
        <v>315</v>
      </c>
      <c r="AH4" s="81" t="s">
        <v>316</v>
      </c>
      <c r="AI4" s="81" t="s">
        <v>317</v>
      </c>
    </row>
    <row r="5" ht="90" customHeight="1" spans="1:35">
      <c r="A5" s="106" t="s">
        <v>107</v>
      </c>
      <c r="B5" s="106" t="s">
        <v>108</v>
      </c>
      <c r="C5" s="106" t="s">
        <v>109</v>
      </c>
      <c r="D5" s="80"/>
      <c r="E5" s="81"/>
      <c r="F5" s="81" t="s">
        <v>271</v>
      </c>
      <c r="G5" s="81" t="s">
        <v>318</v>
      </c>
      <c r="H5" s="81" t="s">
        <v>319</v>
      </c>
      <c r="I5" s="81" t="s">
        <v>320</v>
      </c>
      <c r="J5" s="81" t="s">
        <v>321</v>
      </c>
      <c r="K5" s="81" t="s">
        <v>322</v>
      </c>
      <c r="L5" s="81" t="s">
        <v>323</v>
      </c>
      <c r="M5" s="81" t="s">
        <v>324</v>
      </c>
      <c r="N5" s="81" t="s">
        <v>325</v>
      </c>
      <c r="O5" s="81" t="s">
        <v>326</v>
      </c>
      <c r="P5" s="81" t="s">
        <v>327</v>
      </c>
      <c r="Q5" s="81" t="s">
        <v>328</v>
      </c>
      <c r="R5" s="81" t="s">
        <v>329</v>
      </c>
      <c r="S5" s="81" t="s">
        <v>330</v>
      </c>
      <c r="T5" s="81" t="s">
        <v>331</v>
      </c>
      <c r="U5" s="81" t="s">
        <v>332</v>
      </c>
      <c r="V5" s="81" t="s">
        <v>333</v>
      </c>
      <c r="W5" s="81" t="s">
        <v>334</v>
      </c>
      <c r="X5" s="81" t="s">
        <v>335</v>
      </c>
      <c r="Y5" s="81" t="s">
        <v>336</v>
      </c>
      <c r="Z5" s="81" t="s">
        <v>337</v>
      </c>
      <c r="AA5" s="81" t="s">
        <v>338</v>
      </c>
      <c r="AB5" s="81" t="s">
        <v>339</v>
      </c>
      <c r="AC5" s="81" t="s">
        <v>340</v>
      </c>
      <c r="AD5" s="81" t="s">
        <v>341</v>
      </c>
      <c r="AE5" s="81" t="s">
        <v>342</v>
      </c>
      <c r="AF5" s="81" t="s">
        <v>343</v>
      </c>
      <c r="AG5" s="81"/>
      <c r="AH5" s="81"/>
      <c r="AI5" s="81"/>
    </row>
    <row r="6" customHeight="1" spans="1:35">
      <c r="A6" s="106" t="s">
        <v>281</v>
      </c>
      <c r="B6" s="106" t="s">
        <v>281</v>
      </c>
      <c r="C6" s="106" t="s">
        <v>281</v>
      </c>
      <c r="D6" s="106" t="s">
        <v>281</v>
      </c>
      <c r="E6" s="81">
        <v>1</v>
      </c>
      <c r="F6" s="81">
        <v>2</v>
      </c>
      <c r="G6" s="81">
        <v>3</v>
      </c>
      <c r="H6" s="81">
        <v>4</v>
      </c>
      <c r="I6" s="81">
        <v>5</v>
      </c>
      <c r="J6" s="81">
        <v>6</v>
      </c>
      <c r="K6" s="81">
        <v>7</v>
      </c>
      <c r="L6" s="81">
        <v>8</v>
      </c>
      <c r="M6" s="81">
        <v>9</v>
      </c>
      <c r="N6" s="81">
        <v>10</v>
      </c>
      <c r="O6" s="81">
        <v>11</v>
      </c>
      <c r="P6" s="81">
        <v>12</v>
      </c>
      <c r="Q6" s="81">
        <v>13</v>
      </c>
      <c r="R6" s="81">
        <v>14</v>
      </c>
      <c r="S6" s="81">
        <v>15</v>
      </c>
      <c r="T6" s="81">
        <v>16</v>
      </c>
      <c r="U6" s="81">
        <v>17</v>
      </c>
      <c r="V6" s="81">
        <v>18</v>
      </c>
      <c r="W6" s="81">
        <v>19</v>
      </c>
      <c r="X6" s="81">
        <v>20</v>
      </c>
      <c r="Y6" s="81">
        <v>21</v>
      </c>
      <c r="Z6" s="81">
        <v>22</v>
      </c>
      <c r="AA6" s="81">
        <v>23</v>
      </c>
      <c r="AB6" s="81">
        <v>24</v>
      </c>
      <c r="AC6" s="81">
        <v>25</v>
      </c>
      <c r="AD6" s="81">
        <v>26</v>
      </c>
      <c r="AE6" s="81">
        <v>27</v>
      </c>
      <c r="AF6" s="81">
        <v>28</v>
      </c>
      <c r="AG6" s="81">
        <v>29</v>
      </c>
      <c r="AH6" s="81">
        <v>30</v>
      </c>
      <c r="AI6" s="81">
        <v>31</v>
      </c>
    </row>
    <row r="7" ht="31.5" customHeight="1" spans="1:35">
      <c r="A7" s="107"/>
      <c r="B7" s="107"/>
      <c r="C7" s="107"/>
      <c r="D7" s="107" t="s">
        <v>11</v>
      </c>
      <c r="E7" s="103">
        <v>30.96</v>
      </c>
      <c r="F7" s="103">
        <v>22.4</v>
      </c>
      <c r="G7" s="103">
        <v>3</v>
      </c>
      <c r="H7" s="103">
        <v>0</v>
      </c>
      <c r="I7" s="103">
        <v>0</v>
      </c>
      <c r="J7" s="103">
        <v>0</v>
      </c>
      <c r="K7" s="103">
        <v>2</v>
      </c>
      <c r="L7" s="103">
        <v>2.38</v>
      </c>
      <c r="M7" s="103">
        <v>2.5</v>
      </c>
      <c r="N7" s="103">
        <v>0</v>
      </c>
      <c r="O7" s="103">
        <v>0</v>
      </c>
      <c r="P7" s="103">
        <v>2.5</v>
      </c>
      <c r="Q7" s="103">
        <v>0</v>
      </c>
      <c r="R7" s="103">
        <v>2</v>
      </c>
      <c r="S7" s="103">
        <v>0</v>
      </c>
      <c r="T7" s="103">
        <v>0</v>
      </c>
      <c r="U7" s="103">
        <v>0</v>
      </c>
      <c r="V7" s="103">
        <v>1.3</v>
      </c>
      <c r="W7" s="103">
        <v>0</v>
      </c>
      <c r="X7" s="103">
        <v>0</v>
      </c>
      <c r="Y7" s="103">
        <v>0</v>
      </c>
      <c r="Z7" s="103">
        <v>0</v>
      </c>
      <c r="AA7" s="103">
        <v>0</v>
      </c>
      <c r="AB7" s="103">
        <v>6.72</v>
      </c>
      <c r="AC7" s="103">
        <v>0</v>
      </c>
      <c r="AD7" s="103">
        <v>0</v>
      </c>
      <c r="AE7" s="103">
        <v>0</v>
      </c>
      <c r="AF7" s="103">
        <v>0</v>
      </c>
      <c r="AG7" s="103">
        <v>3.08</v>
      </c>
      <c r="AH7" s="103">
        <v>5.48</v>
      </c>
      <c r="AI7" s="103">
        <v>0</v>
      </c>
    </row>
    <row r="8" ht="31.5" customHeight="1" spans="1:35">
      <c r="A8" s="107" t="s">
        <v>118</v>
      </c>
      <c r="B8" s="107" t="s">
        <v>119</v>
      </c>
      <c r="C8" s="107" t="s">
        <v>119</v>
      </c>
      <c r="D8" s="107" t="s">
        <v>120</v>
      </c>
      <c r="E8" s="103">
        <v>22.4</v>
      </c>
      <c r="F8" s="103">
        <v>22.4</v>
      </c>
      <c r="G8" s="103">
        <v>3</v>
      </c>
      <c r="H8" s="103">
        <v>0</v>
      </c>
      <c r="I8" s="103">
        <v>0</v>
      </c>
      <c r="J8" s="103">
        <v>0</v>
      </c>
      <c r="K8" s="103">
        <v>2</v>
      </c>
      <c r="L8" s="103">
        <v>2.38</v>
      </c>
      <c r="M8" s="103">
        <v>2.5</v>
      </c>
      <c r="N8" s="103">
        <v>0</v>
      </c>
      <c r="O8" s="103">
        <v>0</v>
      </c>
      <c r="P8" s="103">
        <v>2.5</v>
      </c>
      <c r="Q8" s="103">
        <v>0</v>
      </c>
      <c r="R8" s="103">
        <v>2</v>
      </c>
      <c r="S8" s="103">
        <v>0</v>
      </c>
      <c r="T8" s="103">
        <v>0</v>
      </c>
      <c r="U8" s="103">
        <v>0</v>
      </c>
      <c r="V8" s="103">
        <v>1.3</v>
      </c>
      <c r="W8" s="103">
        <v>0</v>
      </c>
      <c r="X8" s="103">
        <v>0</v>
      </c>
      <c r="Y8" s="103">
        <v>0</v>
      </c>
      <c r="Z8" s="103">
        <v>0</v>
      </c>
      <c r="AA8" s="103">
        <v>0</v>
      </c>
      <c r="AB8" s="103">
        <v>6.72</v>
      </c>
      <c r="AC8" s="103">
        <v>0</v>
      </c>
      <c r="AD8" s="103">
        <v>0</v>
      </c>
      <c r="AE8" s="103">
        <v>0</v>
      </c>
      <c r="AF8" s="103">
        <v>0</v>
      </c>
      <c r="AG8" s="103">
        <v>0</v>
      </c>
      <c r="AH8" s="103">
        <v>0</v>
      </c>
      <c r="AI8" s="103">
        <v>0</v>
      </c>
    </row>
    <row r="9" ht="31.5" customHeight="1" spans="1:35">
      <c r="A9" s="107" t="s">
        <v>118</v>
      </c>
      <c r="B9" s="107" t="s">
        <v>119</v>
      </c>
      <c r="C9" s="107" t="s">
        <v>123</v>
      </c>
      <c r="D9" s="107" t="s">
        <v>124</v>
      </c>
      <c r="E9" s="103">
        <v>5.48</v>
      </c>
      <c r="F9" s="103">
        <v>0</v>
      </c>
      <c r="G9" s="103">
        <v>0</v>
      </c>
      <c r="H9" s="103">
        <v>0</v>
      </c>
      <c r="I9" s="103">
        <v>0</v>
      </c>
      <c r="J9" s="103">
        <v>0</v>
      </c>
      <c r="K9" s="103">
        <v>0</v>
      </c>
      <c r="L9" s="103">
        <v>0</v>
      </c>
      <c r="M9" s="103">
        <v>0</v>
      </c>
      <c r="N9" s="103">
        <v>0</v>
      </c>
      <c r="O9" s="103">
        <v>0</v>
      </c>
      <c r="P9" s="103">
        <v>0</v>
      </c>
      <c r="Q9" s="103">
        <v>0</v>
      </c>
      <c r="R9" s="103">
        <v>0</v>
      </c>
      <c r="S9" s="103">
        <v>0</v>
      </c>
      <c r="T9" s="103">
        <v>0</v>
      </c>
      <c r="U9" s="103">
        <v>0</v>
      </c>
      <c r="V9" s="103">
        <v>0</v>
      </c>
      <c r="W9" s="103">
        <v>0</v>
      </c>
      <c r="X9" s="103">
        <v>0</v>
      </c>
      <c r="Y9" s="103">
        <v>0</v>
      </c>
      <c r="Z9" s="103">
        <v>0</v>
      </c>
      <c r="AA9" s="103">
        <v>0</v>
      </c>
      <c r="AB9" s="103">
        <v>0</v>
      </c>
      <c r="AC9" s="103">
        <v>0</v>
      </c>
      <c r="AD9" s="103">
        <v>0</v>
      </c>
      <c r="AE9" s="103">
        <v>0</v>
      </c>
      <c r="AF9" s="103">
        <v>0</v>
      </c>
      <c r="AG9" s="103">
        <v>0</v>
      </c>
      <c r="AH9" s="103">
        <v>5.48</v>
      </c>
      <c r="AI9" s="103">
        <v>0</v>
      </c>
    </row>
    <row r="10" ht="31.5" customHeight="1" spans="1:35">
      <c r="A10" s="107" t="s">
        <v>118</v>
      </c>
      <c r="B10" s="107" t="s">
        <v>123</v>
      </c>
      <c r="C10" s="107" t="s">
        <v>123</v>
      </c>
      <c r="D10" s="107" t="s">
        <v>128</v>
      </c>
      <c r="E10" s="103">
        <v>3.08</v>
      </c>
      <c r="F10" s="103">
        <v>0</v>
      </c>
      <c r="G10" s="103">
        <v>0</v>
      </c>
      <c r="H10" s="103">
        <v>0</v>
      </c>
      <c r="I10" s="103">
        <v>0</v>
      </c>
      <c r="J10" s="103">
        <v>0</v>
      </c>
      <c r="K10" s="103">
        <v>0</v>
      </c>
      <c r="L10" s="103">
        <v>0</v>
      </c>
      <c r="M10" s="103">
        <v>0</v>
      </c>
      <c r="N10" s="103">
        <v>0</v>
      </c>
      <c r="O10" s="103">
        <v>0</v>
      </c>
      <c r="P10" s="103">
        <v>0</v>
      </c>
      <c r="Q10" s="103">
        <v>0</v>
      </c>
      <c r="R10" s="103">
        <v>0</v>
      </c>
      <c r="S10" s="103">
        <v>0</v>
      </c>
      <c r="T10" s="103">
        <v>0</v>
      </c>
      <c r="U10" s="103">
        <v>0</v>
      </c>
      <c r="V10" s="103">
        <v>0</v>
      </c>
      <c r="W10" s="103">
        <v>0</v>
      </c>
      <c r="X10" s="103">
        <v>0</v>
      </c>
      <c r="Y10" s="103">
        <v>0</v>
      </c>
      <c r="Z10" s="103">
        <v>0</v>
      </c>
      <c r="AA10" s="103">
        <v>0</v>
      </c>
      <c r="AB10" s="103">
        <v>0</v>
      </c>
      <c r="AC10" s="103">
        <v>0</v>
      </c>
      <c r="AD10" s="103">
        <v>0</v>
      </c>
      <c r="AE10" s="103">
        <v>0</v>
      </c>
      <c r="AF10" s="103">
        <v>0</v>
      </c>
      <c r="AG10" s="103">
        <v>3.08</v>
      </c>
      <c r="AH10" s="103">
        <v>0</v>
      </c>
      <c r="AI10" s="103">
        <v>0</v>
      </c>
    </row>
  </sheetData>
  <mergeCells count="11">
    <mergeCell ref="A1:AI1"/>
    <mergeCell ref="AG2:AI2"/>
    <mergeCell ref="A3:L3"/>
    <mergeCell ref="AG3:AI3"/>
    <mergeCell ref="A4:C4"/>
    <mergeCell ref="F4:AF4"/>
    <mergeCell ref="D4:D5"/>
    <mergeCell ref="E4:E5"/>
    <mergeCell ref="AG4:AG5"/>
    <mergeCell ref="AH4:AH5"/>
    <mergeCell ref="AI4:AI5"/>
  </mergeCells>
  <printOptions horizontalCentered="1"/>
  <pageMargins left="0.2" right="0.2" top="0.98" bottom="0.98" header="0.51" footer="0.51"/>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9"/>
  <sheetViews>
    <sheetView showGridLines="0" workbookViewId="0">
      <selection activeCell="A1" sqref="A$1:D$1048576"/>
    </sheetView>
  </sheetViews>
  <sheetFormatPr defaultColWidth="9" defaultRowHeight="13.5" customHeight="1"/>
  <cols>
    <col min="1" max="1" width="5.42592592592593" style="74" customWidth="1"/>
    <col min="2" max="2" width="5.57407407407407" customWidth="1"/>
    <col min="3" max="3" width="5.42592592592593" customWidth="1"/>
    <col min="4" max="4" width="25.5740740740741" customWidth="1"/>
    <col min="5" max="13" width="15.8518518518519" customWidth="1"/>
  </cols>
  <sheetData>
    <row r="1" ht="26.25" customHeight="1" spans="1:13">
      <c r="A1" s="62" t="s">
        <v>344</v>
      </c>
      <c r="B1" s="62"/>
      <c r="C1" s="62"/>
      <c r="D1" s="62"/>
      <c r="E1" s="75"/>
      <c r="F1" s="75"/>
      <c r="G1" s="75"/>
      <c r="H1" s="75"/>
      <c r="I1" s="75"/>
      <c r="J1" s="75"/>
      <c r="K1" s="75"/>
      <c r="L1" s="75"/>
      <c r="M1" s="75"/>
    </row>
    <row r="2" ht="12" customHeight="1" spans="1:13">
      <c r="A2" s="62"/>
      <c r="B2" s="62"/>
      <c r="C2" s="62"/>
      <c r="D2" s="62"/>
      <c r="E2" s="75"/>
      <c r="F2" s="75"/>
      <c r="G2" s="75"/>
      <c r="H2" s="75"/>
      <c r="I2" s="75"/>
      <c r="J2" s="75"/>
      <c r="K2" s="75"/>
      <c r="L2" s="84" t="s">
        <v>345</v>
      </c>
      <c r="M2" s="84"/>
    </row>
    <row r="3" customHeight="1" spans="1:13">
      <c r="A3" s="65" t="s">
        <v>313</v>
      </c>
      <c r="B3" s="99"/>
      <c r="C3" s="99"/>
      <c r="D3" s="99"/>
      <c r="E3" s="100"/>
      <c r="F3" s="100"/>
      <c r="G3" s="101"/>
      <c r="H3" s="77"/>
      <c r="I3" s="77"/>
      <c r="J3" s="77"/>
      <c r="K3" s="77"/>
      <c r="L3" s="85" t="s">
        <v>296</v>
      </c>
      <c r="M3" s="85"/>
    </row>
    <row r="4" ht="14.25" customHeight="1" spans="1:13">
      <c r="A4" s="80" t="s">
        <v>103</v>
      </c>
      <c r="B4" s="80"/>
      <c r="C4" s="80"/>
      <c r="D4" s="80" t="s">
        <v>104</v>
      </c>
      <c r="E4" s="81" t="s">
        <v>101</v>
      </c>
      <c r="F4" s="81" t="s">
        <v>346</v>
      </c>
      <c r="G4" s="81"/>
      <c r="H4" s="81"/>
      <c r="I4" s="81" t="s">
        <v>347</v>
      </c>
      <c r="J4" s="81"/>
      <c r="K4" s="81"/>
      <c r="L4" s="81" t="s">
        <v>348</v>
      </c>
      <c r="M4" s="81" t="s">
        <v>349</v>
      </c>
    </row>
    <row r="5" ht="45.75" customHeight="1" spans="1:13">
      <c r="A5" s="80" t="s">
        <v>107</v>
      </c>
      <c r="B5" s="80" t="s">
        <v>108</v>
      </c>
      <c r="C5" s="80" t="s">
        <v>109</v>
      </c>
      <c r="D5" s="80"/>
      <c r="E5" s="81"/>
      <c r="F5" s="81" t="s">
        <v>271</v>
      </c>
      <c r="G5" s="81" t="s">
        <v>350</v>
      </c>
      <c r="H5" s="81" t="s">
        <v>351</v>
      </c>
      <c r="I5" s="81" t="s">
        <v>271</v>
      </c>
      <c r="J5" s="81" t="s">
        <v>350</v>
      </c>
      <c r="K5" s="81" t="s">
        <v>351</v>
      </c>
      <c r="L5" s="81"/>
      <c r="M5" s="81"/>
    </row>
    <row r="6" customHeight="1" spans="1:13">
      <c r="A6" s="80" t="s">
        <v>281</v>
      </c>
      <c r="B6" s="80" t="s">
        <v>281</v>
      </c>
      <c r="C6" s="80" t="s">
        <v>281</v>
      </c>
      <c r="D6" s="80" t="s">
        <v>281</v>
      </c>
      <c r="E6" s="81">
        <v>1</v>
      </c>
      <c r="F6" s="81">
        <v>2</v>
      </c>
      <c r="G6" s="81">
        <v>3</v>
      </c>
      <c r="H6" s="81">
        <v>4</v>
      </c>
      <c r="I6" s="81">
        <v>5</v>
      </c>
      <c r="J6" s="81">
        <v>6</v>
      </c>
      <c r="K6" s="81">
        <v>7</v>
      </c>
      <c r="L6" s="81">
        <v>8</v>
      </c>
      <c r="M6" s="81">
        <v>9</v>
      </c>
    </row>
    <row r="7" ht="27.75" customHeight="1" spans="1:13">
      <c r="A7" s="102"/>
      <c r="B7" s="102"/>
      <c r="C7" s="102"/>
      <c r="D7" s="102" t="s">
        <v>11</v>
      </c>
      <c r="E7" s="103">
        <v>201.19</v>
      </c>
      <c r="F7" s="103">
        <v>119.96</v>
      </c>
      <c r="G7" s="103">
        <v>0</v>
      </c>
      <c r="H7" s="103">
        <v>119.96</v>
      </c>
      <c r="I7" s="103">
        <v>80.47</v>
      </c>
      <c r="J7" s="103">
        <v>0</v>
      </c>
      <c r="K7" s="103">
        <v>80.47</v>
      </c>
      <c r="L7" s="103">
        <v>0.76</v>
      </c>
      <c r="M7" s="103">
        <v>0</v>
      </c>
    </row>
    <row r="8" ht="27.75" customHeight="1" spans="1:13">
      <c r="A8" s="102" t="s">
        <v>129</v>
      </c>
      <c r="B8" s="102" t="s">
        <v>130</v>
      </c>
      <c r="C8" s="102" t="s">
        <v>119</v>
      </c>
      <c r="D8" s="102" t="s">
        <v>131</v>
      </c>
      <c r="E8" s="103">
        <v>200.43</v>
      </c>
      <c r="F8" s="103">
        <v>119.96</v>
      </c>
      <c r="G8" s="103">
        <v>0</v>
      </c>
      <c r="H8" s="103">
        <v>119.96</v>
      </c>
      <c r="I8" s="103">
        <v>80.47</v>
      </c>
      <c r="J8" s="103">
        <v>0</v>
      </c>
      <c r="K8" s="103">
        <v>80.47</v>
      </c>
      <c r="L8" s="103">
        <v>0</v>
      </c>
      <c r="M8" s="103">
        <v>0</v>
      </c>
    </row>
    <row r="9" ht="27.75" customHeight="1" spans="1:13">
      <c r="A9" s="102" t="s">
        <v>129</v>
      </c>
      <c r="B9" s="102" t="s">
        <v>135</v>
      </c>
      <c r="C9" s="102" t="s">
        <v>123</v>
      </c>
      <c r="D9" s="102" t="s">
        <v>136</v>
      </c>
      <c r="E9" s="103">
        <v>0.76</v>
      </c>
      <c r="F9" s="103">
        <v>0</v>
      </c>
      <c r="G9" s="103">
        <v>0</v>
      </c>
      <c r="H9" s="103">
        <v>0</v>
      </c>
      <c r="I9" s="103">
        <v>0</v>
      </c>
      <c r="J9" s="103">
        <v>0</v>
      </c>
      <c r="K9" s="103">
        <v>0</v>
      </c>
      <c r="L9" s="103">
        <v>0.76</v>
      </c>
      <c r="M9" s="103">
        <v>0</v>
      </c>
    </row>
  </sheetData>
  <mergeCells count="11">
    <mergeCell ref="A1:M1"/>
    <mergeCell ref="L2:M2"/>
    <mergeCell ref="A3:F3"/>
    <mergeCell ref="L3:M3"/>
    <mergeCell ref="A4:C4"/>
    <mergeCell ref="F4:H4"/>
    <mergeCell ref="I4:K4"/>
    <mergeCell ref="D4:D5"/>
    <mergeCell ref="E4:E5"/>
    <mergeCell ref="L4:L5"/>
    <mergeCell ref="M4:M5"/>
  </mergeCells>
  <pageMargins left="0.75" right="0.75" top="0.98" bottom="0.98" header="0.51" footer="0.51"/>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6"/>
  <sheetViews>
    <sheetView showGridLines="0" workbookViewId="0">
      <selection activeCell="D6" sqref="D6:F36"/>
    </sheetView>
  </sheetViews>
  <sheetFormatPr defaultColWidth="9" defaultRowHeight="13.5" customHeight="1" outlineLevelCol="5"/>
  <cols>
    <col min="1" max="1" width="37.8518518518519" customWidth="1"/>
    <col min="2" max="2" width="18.5740740740741" customWidth="1"/>
    <col min="3" max="3" width="42.4259259259259" customWidth="1"/>
    <col min="4" max="6" width="18.5740740740741" customWidth="1"/>
  </cols>
  <sheetData>
    <row r="1" ht="25.5" customHeight="1" spans="1:6">
      <c r="A1" s="75" t="s">
        <v>352</v>
      </c>
      <c r="B1" s="75"/>
      <c r="C1" s="75"/>
      <c r="D1" s="75"/>
      <c r="E1" s="75"/>
      <c r="F1" s="75"/>
    </row>
    <row r="2" ht="14.25" customHeight="1" spans="1:6">
      <c r="A2" s="87"/>
      <c r="B2" s="87"/>
      <c r="C2" s="87"/>
      <c r="D2" s="87"/>
      <c r="E2" s="87"/>
      <c r="F2" s="88" t="s">
        <v>353</v>
      </c>
    </row>
    <row r="3" ht="14.25" customHeight="1" spans="1:6">
      <c r="A3" s="89" t="s">
        <v>3</v>
      </c>
      <c r="B3" s="90"/>
      <c r="C3" s="90"/>
      <c r="D3" s="91"/>
      <c r="E3" s="87"/>
      <c r="F3" s="88" t="s">
        <v>296</v>
      </c>
    </row>
    <row r="4" ht="21.75" customHeight="1" spans="1:6">
      <c r="A4" s="92" t="s">
        <v>354</v>
      </c>
      <c r="B4" s="92"/>
      <c r="C4" s="93" t="s">
        <v>355</v>
      </c>
      <c r="D4" s="93"/>
      <c r="E4" s="93"/>
      <c r="F4" s="93"/>
    </row>
    <row r="5" ht="21.75" customHeight="1" spans="1:6">
      <c r="A5" s="92" t="s">
        <v>356</v>
      </c>
      <c r="B5" s="92" t="s">
        <v>357</v>
      </c>
      <c r="C5" s="92" t="s">
        <v>356</v>
      </c>
      <c r="D5" s="93" t="s">
        <v>358</v>
      </c>
      <c r="E5" s="92" t="s">
        <v>359</v>
      </c>
      <c r="F5" s="92" t="s">
        <v>360</v>
      </c>
    </row>
    <row r="6" ht="16.5" customHeight="1" spans="1:6">
      <c r="A6" s="94" t="s">
        <v>361</v>
      </c>
      <c r="B6" s="95">
        <v>4437.45</v>
      </c>
      <c r="C6" s="94" t="s">
        <v>67</v>
      </c>
      <c r="D6" s="95">
        <v>0</v>
      </c>
      <c r="E6" s="95">
        <v>0</v>
      </c>
      <c r="F6" s="95">
        <v>0</v>
      </c>
    </row>
    <row r="7" ht="16.5" customHeight="1" spans="1:6">
      <c r="A7" s="94" t="s">
        <v>13</v>
      </c>
      <c r="B7" s="95">
        <v>4427.66</v>
      </c>
      <c r="C7" s="94" t="s">
        <v>362</v>
      </c>
      <c r="D7" s="95">
        <v>0</v>
      </c>
      <c r="E7" s="95">
        <v>0</v>
      </c>
      <c r="F7" s="95">
        <v>0</v>
      </c>
    </row>
    <row r="8" ht="16.5" customHeight="1" spans="1:6">
      <c r="A8" s="94" t="s">
        <v>363</v>
      </c>
      <c r="B8" s="95">
        <v>0</v>
      </c>
      <c r="C8" s="94" t="s">
        <v>364</v>
      </c>
      <c r="D8" s="95">
        <v>0</v>
      </c>
      <c r="E8" s="95">
        <v>0</v>
      </c>
      <c r="F8" s="95">
        <v>0</v>
      </c>
    </row>
    <row r="9" ht="16.5" customHeight="1" spans="1:6">
      <c r="A9" s="94" t="s">
        <v>365</v>
      </c>
      <c r="B9" s="95">
        <v>0</v>
      </c>
      <c r="C9" s="94" t="s">
        <v>366</v>
      </c>
      <c r="D9" s="95">
        <v>0</v>
      </c>
      <c r="E9" s="95">
        <v>0</v>
      </c>
      <c r="F9" s="95">
        <v>0</v>
      </c>
    </row>
    <row r="10" ht="16.5" customHeight="1" spans="1:6">
      <c r="A10" s="94" t="s">
        <v>19</v>
      </c>
      <c r="B10" s="95">
        <v>0</v>
      </c>
      <c r="C10" s="94" t="s">
        <v>367</v>
      </c>
      <c r="D10" s="95">
        <v>4125.33</v>
      </c>
      <c r="E10" s="95">
        <v>4125.33</v>
      </c>
      <c r="F10" s="95">
        <v>0</v>
      </c>
    </row>
    <row r="11" ht="16.5" customHeight="1" spans="1:6">
      <c r="A11" s="94" t="s">
        <v>20</v>
      </c>
      <c r="B11" s="95">
        <v>9.79</v>
      </c>
      <c r="C11" s="94" t="s">
        <v>368</v>
      </c>
      <c r="D11" s="95">
        <v>0</v>
      </c>
      <c r="E11" s="95">
        <v>0</v>
      </c>
      <c r="F11" s="95">
        <v>0</v>
      </c>
    </row>
    <row r="12" ht="16.5" customHeight="1" spans="1:6">
      <c r="A12" s="94" t="s">
        <v>369</v>
      </c>
      <c r="B12" s="95">
        <v>0</v>
      </c>
      <c r="C12" s="94" t="s">
        <v>370</v>
      </c>
      <c r="D12" s="95">
        <v>0</v>
      </c>
      <c r="E12" s="95">
        <v>0</v>
      </c>
      <c r="F12" s="95">
        <v>0</v>
      </c>
    </row>
    <row r="13" ht="16.5" customHeight="1" spans="1:6">
      <c r="A13" s="94" t="s">
        <v>371</v>
      </c>
      <c r="B13" s="95">
        <v>0</v>
      </c>
      <c r="C13" s="94" t="s">
        <v>372</v>
      </c>
      <c r="D13" s="95">
        <v>258.6</v>
      </c>
      <c r="E13" s="95">
        <v>258.6</v>
      </c>
      <c r="F13" s="95">
        <v>0</v>
      </c>
    </row>
    <row r="14" ht="16.5" customHeight="1" spans="1:6">
      <c r="A14" s="96"/>
      <c r="B14" s="97"/>
      <c r="C14" s="94" t="s">
        <v>373</v>
      </c>
      <c r="D14" s="95">
        <v>0</v>
      </c>
      <c r="E14" s="95">
        <v>0</v>
      </c>
      <c r="F14" s="95">
        <v>0</v>
      </c>
    </row>
    <row r="15" ht="16.5" customHeight="1" spans="1:6">
      <c r="A15" s="96"/>
      <c r="B15" s="97"/>
      <c r="C15" s="94" t="s">
        <v>374</v>
      </c>
      <c r="D15" s="95">
        <v>25.97</v>
      </c>
      <c r="E15" s="95">
        <v>25.97</v>
      </c>
      <c r="F15" s="95">
        <v>0</v>
      </c>
    </row>
    <row r="16" ht="16.5" customHeight="1" spans="1:6">
      <c r="A16" s="96"/>
      <c r="B16" s="97"/>
      <c r="C16" s="94" t="s">
        <v>375</v>
      </c>
      <c r="D16" s="95">
        <v>0</v>
      </c>
      <c r="E16" s="95">
        <v>0</v>
      </c>
      <c r="F16" s="95">
        <v>0</v>
      </c>
    </row>
    <row r="17" ht="16.5" customHeight="1" spans="1:6">
      <c r="A17" s="96"/>
      <c r="B17" s="97"/>
      <c r="C17" s="94" t="s">
        <v>376</v>
      </c>
      <c r="D17" s="95">
        <v>0</v>
      </c>
      <c r="E17" s="95">
        <v>0</v>
      </c>
      <c r="F17" s="95">
        <v>0</v>
      </c>
    </row>
    <row r="18" ht="16.5" customHeight="1" spans="1:6">
      <c r="A18" s="96"/>
      <c r="B18" s="97"/>
      <c r="C18" s="94" t="s">
        <v>377</v>
      </c>
      <c r="D18" s="95">
        <v>0</v>
      </c>
      <c r="E18" s="95">
        <v>0</v>
      </c>
      <c r="F18" s="95">
        <v>0</v>
      </c>
    </row>
    <row r="19" ht="16.5" customHeight="1" spans="1:6">
      <c r="A19" s="96"/>
      <c r="B19" s="97"/>
      <c r="C19" s="94" t="s">
        <v>378</v>
      </c>
      <c r="D19" s="95">
        <v>0</v>
      </c>
      <c r="E19" s="95">
        <v>0</v>
      </c>
      <c r="F19" s="95">
        <v>0</v>
      </c>
    </row>
    <row r="20" ht="16.5" customHeight="1" spans="1:6">
      <c r="A20" s="96"/>
      <c r="B20" s="97"/>
      <c r="C20" s="94" t="s">
        <v>379</v>
      </c>
      <c r="D20" s="95">
        <v>0</v>
      </c>
      <c r="E20" s="95">
        <v>0</v>
      </c>
      <c r="F20" s="95">
        <v>0</v>
      </c>
    </row>
    <row r="21" ht="16.5" customHeight="1" spans="1:6">
      <c r="A21" s="96"/>
      <c r="B21" s="97"/>
      <c r="C21" s="94" t="s">
        <v>380</v>
      </c>
      <c r="D21" s="95">
        <v>0</v>
      </c>
      <c r="E21" s="95">
        <v>0</v>
      </c>
      <c r="F21" s="95">
        <v>0</v>
      </c>
    </row>
    <row r="22" ht="16.5" customHeight="1" spans="1:6">
      <c r="A22" s="96"/>
      <c r="B22" s="97"/>
      <c r="C22" s="94" t="s">
        <v>381</v>
      </c>
      <c r="D22" s="95">
        <v>0</v>
      </c>
      <c r="E22" s="95">
        <v>0</v>
      </c>
      <c r="F22" s="95">
        <v>0</v>
      </c>
    </row>
    <row r="23" ht="16.5" customHeight="1" spans="1:6">
      <c r="A23" s="96"/>
      <c r="B23" s="97"/>
      <c r="C23" s="94" t="s">
        <v>382</v>
      </c>
      <c r="D23" s="95">
        <v>0</v>
      </c>
      <c r="E23" s="95">
        <v>0</v>
      </c>
      <c r="F23" s="95">
        <v>0</v>
      </c>
    </row>
    <row r="24" ht="16.5" customHeight="1" spans="1:6">
      <c r="A24" s="96"/>
      <c r="B24" s="97"/>
      <c r="C24" s="94" t="s">
        <v>383</v>
      </c>
      <c r="D24" s="95">
        <v>0</v>
      </c>
      <c r="E24" s="95">
        <v>0</v>
      </c>
      <c r="F24" s="95">
        <v>0</v>
      </c>
    </row>
    <row r="25" ht="16.5" customHeight="1" spans="1:6">
      <c r="A25" s="96"/>
      <c r="B25" s="97"/>
      <c r="C25" s="94" t="s">
        <v>384</v>
      </c>
      <c r="D25" s="95">
        <v>27.55</v>
      </c>
      <c r="E25" s="95">
        <v>27.55</v>
      </c>
      <c r="F25" s="95">
        <v>0</v>
      </c>
    </row>
    <row r="26" ht="16.5" customHeight="1" spans="1:6">
      <c r="A26" s="94"/>
      <c r="B26" s="97"/>
      <c r="C26" s="94" t="s">
        <v>385</v>
      </c>
      <c r="D26" s="95">
        <v>0</v>
      </c>
      <c r="E26" s="95">
        <v>0</v>
      </c>
      <c r="F26" s="95">
        <v>0</v>
      </c>
    </row>
    <row r="27" ht="16.5" customHeight="1" spans="1:6">
      <c r="A27" s="94"/>
      <c r="B27" s="97"/>
      <c r="C27" s="94" t="s">
        <v>386</v>
      </c>
      <c r="D27" s="95">
        <v>0</v>
      </c>
      <c r="E27" s="95">
        <v>0</v>
      </c>
      <c r="F27" s="95">
        <v>0</v>
      </c>
    </row>
    <row r="28" ht="16.5" customHeight="1" spans="1:6">
      <c r="A28" s="94"/>
      <c r="B28" s="97"/>
      <c r="C28" s="94" t="s">
        <v>387</v>
      </c>
      <c r="D28" s="95">
        <v>0</v>
      </c>
      <c r="E28" s="95">
        <v>0</v>
      </c>
      <c r="F28" s="95">
        <v>0</v>
      </c>
    </row>
    <row r="29" ht="16.5" customHeight="1" spans="1:6">
      <c r="A29" s="94"/>
      <c r="B29" s="97"/>
      <c r="C29" s="94" t="s">
        <v>388</v>
      </c>
      <c r="D29" s="95">
        <v>0</v>
      </c>
      <c r="E29" s="95">
        <v>0</v>
      </c>
      <c r="F29" s="95">
        <v>0</v>
      </c>
    </row>
    <row r="30" ht="16.5" customHeight="1" spans="1:6">
      <c r="A30" s="92"/>
      <c r="B30" s="97"/>
      <c r="C30" s="94" t="s">
        <v>389</v>
      </c>
      <c r="D30" s="95">
        <v>0</v>
      </c>
      <c r="E30" s="95">
        <v>0</v>
      </c>
      <c r="F30" s="95">
        <v>0</v>
      </c>
    </row>
    <row r="31" ht="16.5" customHeight="1" spans="1:6">
      <c r="A31" s="96"/>
      <c r="B31" s="97"/>
      <c r="C31" s="94" t="s">
        <v>390</v>
      </c>
      <c r="D31" s="95">
        <v>0</v>
      </c>
      <c r="E31" s="95">
        <v>0</v>
      </c>
      <c r="F31" s="95">
        <v>0</v>
      </c>
    </row>
    <row r="32" ht="16.5" customHeight="1" spans="1:6">
      <c r="A32" s="96"/>
      <c r="B32" s="97"/>
      <c r="C32" s="94" t="s">
        <v>391</v>
      </c>
      <c r="D32" s="95">
        <v>0</v>
      </c>
      <c r="E32" s="95">
        <v>0</v>
      </c>
      <c r="F32" s="95">
        <v>0</v>
      </c>
    </row>
    <row r="33" ht="16.5" customHeight="1" spans="1:6">
      <c r="A33" s="96"/>
      <c r="B33" s="97"/>
      <c r="C33" s="94" t="s">
        <v>392</v>
      </c>
      <c r="D33" s="95">
        <v>0</v>
      </c>
      <c r="E33" s="95">
        <v>0</v>
      </c>
      <c r="F33" s="95">
        <v>0</v>
      </c>
    </row>
    <row r="34" ht="16.5" customHeight="1" spans="1:6">
      <c r="A34" s="93"/>
      <c r="B34" s="97"/>
      <c r="C34" s="93" t="s">
        <v>90</v>
      </c>
      <c r="D34" s="95">
        <v>4437.45</v>
      </c>
      <c r="E34" s="95">
        <v>4437.45</v>
      </c>
      <c r="F34" s="95">
        <v>0</v>
      </c>
    </row>
    <row r="35" ht="16.5" customHeight="1" spans="1:6">
      <c r="A35" s="96"/>
      <c r="B35" s="97"/>
      <c r="C35" s="94" t="s">
        <v>393</v>
      </c>
      <c r="D35" s="95">
        <v>0</v>
      </c>
      <c r="E35" s="95">
        <v>0</v>
      </c>
      <c r="F35" s="95">
        <v>0</v>
      </c>
    </row>
    <row r="36" ht="16.5" customHeight="1" spans="1:6">
      <c r="A36" s="92" t="s">
        <v>96</v>
      </c>
      <c r="B36" s="98">
        <v>4437.45</v>
      </c>
      <c r="C36" s="92" t="s">
        <v>97</v>
      </c>
      <c r="D36" s="98">
        <v>4437.45</v>
      </c>
      <c r="E36" s="98">
        <v>4437.45</v>
      </c>
      <c r="F36" s="98">
        <v>0</v>
      </c>
    </row>
  </sheetData>
  <mergeCells count="4">
    <mergeCell ref="A1:F1"/>
    <mergeCell ref="A3:C3"/>
    <mergeCell ref="A4:B4"/>
    <mergeCell ref="C4:F4"/>
  </mergeCells>
  <printOptions horizontalCentered="1"/>
  <pageMargins left="0.71" right="0.71" top="0.39" bottom="0.39" header="0.31" footer="0.31"/>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37"/>
  <sheetViews>
    <sheetView showGridLines="0" workbookViewId="0">
      <selection activeCell="D21" sqref="D21"/>
    </sheetView>
  </sheetViews>
  <sheetFormatPr defaultColWidth="9" defaultRowHeight="13.5" customHeight="1"/>
  <cols>
    <col min="1" max="1" width="5.71296296296296" style="74" customWidth="1"/>
    <col min="2" max="2" width="5.71296296296296" customWidth="1"/>
    <col min="3" max="3" width="5.57407407407407" customWidth="1"/>
    <col min="4" max="4" width="21.287037037037" customWidth="1"/>
    <col min="5" max="16" width="11.287037037037" customWidth="1"/>
  </cols>
  <sheetData>
    <row r="1" ht="25.5" customHeight="1" spans="1:16">
      <c r="A1" s="62" t="s">
        <v>394</v>
      </c>
      <c r="B1" s="62"/>
      <c r="C1" s="62"/>
      <c r="D1" s="62"/>
      <c r="E1" s="75"/>
      <c r="F1" s="75"/>
      <c r="G1" s="75"/>
      <c r="H1" s="75"/>
      <c r="I1" s="75"/>
      <c r="J1" s="75"/>
      <c r="K1" s="75"/>
      <c r="L1" s="75"/>
      <c r="M1" s="75"/>
      <c r="N1" s="75"/>
      <c r="O1" s="75"/>
      <c r="P1" s="75"/>
    </row>
    <row r="2" customHeight="1" spans="1:16">
      <c r="A2" s="76"/>
      <c r="B2" s="76"/>
      <c r="C2" s="76"/>
      <c r="D2" s="76"/>
      <c r="E2" s="77"/>
      <c r="F2" s="77"/>
      <c r="G2" s="77"/>
      <c r="H2" s="77"/>
      <c r="I2" s="77"/>
      <c r="J2" s="77"/>
      <c r="K2" s="77"/>
      <c r="L2" s="77"/>
      <c r="M2" s="77"/>
      <c r="N2" s="77"/>
      <c r="O2" s="77"/>
      <c r="P2" s="77"/>
    </row>
    <row r="3" customHeight="1" spans="1:16">
      <c r="A3" s="76"/>
      <c r="B3" s="76"/>
      <c r="C3" s="76"/>
      <c r="D3" s="76"/>
      <c r="E3" s="77"/>
      <c r="F3" s="77"/>
      <c r="G3" s="77"/>
      <c r="H3" s="77"/>
      <c r="I3" s="77"/>
      <c r="J3" s="77"/>
      <c r="K3" s="77"/>
      <c r="L3" s="77"/>
      <c r="M3" s="77"/>
      <c r="N3" s="77"/>
      <c r="O3" s="84" t="s">
        <v>395</v>
      </c>
      <c r="P3" s="84"/>
    </row>
    <row r="4" customHeight="1" spans="1:16">
      <c r="A4" s="78" t="s">
        <v>3</v>
      </c>
      <c r="B4" s="78"/>
      <c r="C4" s="78"/>
      <c r="D4" s="78"/>
      <c r="E4" s="79"/>
      <c r="F4" s="79"/>
      <c r="G4" s="79"/>
      <c r="H4" s="77"/>
      <c r="I4" s="77"/>
      <c r="J4" s="77"/>
      <c r="K4" s="77"/>
      <c r="L4" s="77"/>
      <c r="M4" s="77"/>
      <c r="N4" s="77"/>
      <c r="O4" s="85" t="s">
        <v>4</v>
      </c>
      <c r="P4" s="85"/>
    </row>
    <row r="5" customHeight="1" spans="1:16">
      <c r="A5" s="80" t="s">
        <v>100</v>
      </c>
      <c r="B5" s="80"/>
      <c r="C5" s="80"/>
      <c r="D5" s="80"/>
      <c r="E5" s="81" t="s">
        <v>101</v>
      </c>
      <c r="F5" s="81" t="s">
        <v>291</v>
      </c>
      <c r="G5" s="81"/>
      <c r="H5" s="81"/>
      <c r="I5" s="81"/>
      <c r="J5" s="81"/>
      <c r="K5" s="81"/>
      <c r="L5" s="81"/>
      <c r="M5" s="81"/>
      <c r="N5" s="81"/>
      <c r="O5" s="81"/>
      <c r="P5" s="86" t="s">
        <v>62</v>
      </c>
    </row>
    <row r="6" customHeight="1" spans="1:16">
      <c r="A6" s="80" t="s">
        <v>103</v>
      </c>
      <c r="B6" s="80"/>
      <c r="C6" s="80"/>
      <c r="D6" s="80" t="s">
        <v>104</v>
      </c>
      <c r="E6" s="81"/>
      <c r="F6" s="81" t="s">
        <v>105</v>
      </c>
      <c r="G6" s="81"/>
      <c r="H6" s="81"/>
      <c r="I6" s="81"/>
      <c r="J6" s="81" t="s">
        <v>106</v>
      </c>
      <c r="K6" s="81"/>
      <c r="L6" s="81"/>
      <c r="M6" s="81"/>
      <c r="N6" s="81"/>
      <c r="O6" s="81"/>
      <c r="P6" s="86"/>
    </row>
    <row r="7" ht="40.5" customHeight="1" spans="1:16">
      <c r="A7" s="80" t="s">
        <v>107</v>
      </c>
      <c r="B7" s="80" t="s">
        <v>108</v>
      </c>
      <c r="C7" s="80" t="s">
        <v>109</v>
      </c>
      <c r="D7" s="80"/>
      <c r="E7" s="81"/>
      <c r="F7" s="81" t="s">
        <v>11</v>
      </c>
      <c r="G7" s="81" t="s">
        <v>110</v>
      </c>
      <c r="H7" s="81" t="s">
        <v>111</v>
      </c>
      <c r="I7" s="81" t="s">
        <v>112</v>
      </c>
      <c r="J7" s="81" t="s">
        <v>11</v>
      </c>
      <c r="K7" s="81" t="s">
        <v>113</v>
      </c>
      <c r="L7" s="81" t="s">
        <v>114</v>
      </c>
      <c r="M7" s="81" t="s">
        <v>115</v>
      </c>
      <c r="N7" s="81" t="s">
        <v>292</v>
      </c>
      <c r="O7" s="81" t="s">
        <v>117</v>
      </c>
      <c r="P7" s="86"/>
    </row>
    <row r="8" customHeight="1" spans="1:16">
      <c r="A8" s="80" t="s">
        <v>281</v>
      </c>
      <c r="B8" s="80" t="s">
        <v>281</v>
      </c>
      <c r="C8" s="80" t="s">
        <v>281</v>
      </c>
      <c r="D8" s="80" t="s">
        <v>281</v>
      </c>
      <c r="E8" s="81">
        <v>1</v>
      </c>
      <c r="F8" s="81">
        <v>2</v>
      </c>
      <c r="G8" s="81">
        <v>3</v>
      </c>
      <c r="H8" s="81">
        <v>4</v>
      </c>
      <c r="I8" s="81">
        <v>5</v>
      </c>
      <c r="J8" s="81">
        <v>6</v>
      </c>
      <c r="K8" s="81">
        <v>7</v>
      </c>
      <c r="L8" s="81">
        <v>8</v>
      </c>
      <c r="M8" s="81">
        <v>9</v>
      </c>
      <c r="N8" s="81">
        <v>10</v>
      </c>
      <c r="O8" s="81">
        <v>11</v>
      </c>
      <c r="P8" s="86" t="s">
        <v>281</v>
      </c>
    </row>
    <row r="9" ht="27" customHeight="1" spans="1:16">
      <c r="A9" s="57"/>
      <c r="B9" s="57"/>
      <c r="C9" s="57"/>
      <c r="D9" s="61" t="s">
        <v>11</v>
      </c>
      <c r="E9" s="82">
        <v>4427.66</v>
      </c>
      <c r="F9" s="83">
        <v>576.06</v>
      </c>
      <c r="G9" s="83">
        <v>343.91</v>
      </c>
      <c r="H9" s="83">
        <v>30.96</v>
      </c>
      <c r="I9" s="83">
        <v>201.19</v>
      </c>
      <c r="J9" s="83">
        <v>3851.6</v>
      </c>
      <c r="K9" s="83">
        <v>3851.6</v>
      </c>
      <c r="L9" s="83">
        <v>0</v>
      </c>
      <c r="M9" s="83">
        <v>0</v>
      </c>
      <c r="N9" s="83">
        <v>0</v>
      </c>
      <c r="O9" s="83">
        <v>0</v>
      </c>
      <c r="P9" s="57"/>
    </row>
    <row r="10" ht="27" customHeight="1" spans="1:16">
      <c r="A10" s="57" t="s">
        <v>118</v>
      </c>
      <c r="B10" s="57"/>
      <c r="C10" s="57"/>
      <c r="D10" s="58" t="s">
        <v>396</v>
      </c>
      <c r="E10" s="82">
        <f t="shared" ref="E10:P10" si="0">SUM(E11,E15,E17,E19)</f>
        <v>4115.54</v>
      </c>
      <c r="F10" s="82">
        <f t="shared" si="0"/>
        <v>263.94</v>
      </c>
      <c r="G10" s="82">
        <f t="shared" si="0"/>
        <v>232.98</v>
      </c>
      <c r="H10" s="82">
        <f t="shared" si="0"/>
        <v>30.96</v>
      </c>
      <c r="I10" s="82">
        <f t="shared" si="0"/>
        <v>0</v>
      </c>
      <c r="J10" s="82">
        <f t="shared" si="0"/>
        <v>3851.6</v>
      </c>
      <c r="K10" s="82">
        <f t="shared" si="0"/>
        <v>3851.6</v>
      </c>
      <c r="L10" s="82">
        <f t="shared" si="0"/>
        <v>0</v>
      </c>
      <c r="M10" s="82">
        <f t="shared" si="0"/>
        <v>0</v>
      </c>
      <c r="N10" s="82">
        <f t="shared" si="0"/>
        <v>0</v>
      </c>
      <c r="O10" s="82">
        <f t="shared" si="0"/>
        <v>0</v>
      </c>
      <c r="P10" s="82">
        <f t="shared" si="0"/>
        <v>0</v>
      </c>
    </row>
    <row r="11" ht="27" customHeight="1" spans="1:16">
      <c r="A11" s="57" t="s">
        <v>118</v>
      </c>
      <c r="B11" s="57" t="s">
        <v>119</v>
      </c>
      <c r="C11" s="57"/>
      <c r="D11" s="58" t="s">
        <v>397</v>
      </c>
      <c r="E11" s="82">
        <f t="shared" ref="E11:P11" si="1">SUM(E12,E13,E14)</f>
        <v>260.86</v>
      </c>
      <c r="F11" s="82">
        <f t="shared" si="1"/>
        <v>260.86</v>
      </c>
      <c r="G11" s="82">
        <f t="shared" si="1"/>
        <v>232.98</v>
      </c>
      <c r="H11" s="82">
        <f t="shared" si="1"/>
        <v>27.88</v>
      </c>
      <c r="I11" s="82">
        <f t="shared" si="1"/>
        <v>0</v>
      </c>
      <c r="J11" s="82">
        <f t="shared" si="1"/>
        <v>0</v>
      </c>
      <c r="K11" s="82">
        <f t="shared" si="1"/>
        <v>0</v>
      </c>
      <c r="L11" s="82">
        <f t="shared" si="1"/>
        <v>0</v>
      </c>
      <c r="M11" s="82">
        <f t="shared" si="1"/>
        <v>0</v>
      </c>
      <c r="N11" s="82">
        <f t="shared" si="1"/>
        <v>0</v>
      </c>
      <c r="O11" s="82">
        <f t="shared" si="1"/>
        <v>0</v>
      </c>
      <c r="P11" s="82">
        <f t="shared" si="1"/>
        <v>0</v>
      </c>
    </row>
    <row r="12" ht="27" customHeight="1" spans="1:16">
      <c r="A12" s="57" t="s">
        <v>118</v>
      </c>
      <c r="B12" s="57" t="s">
        <v>119</v>
      </c>
      <c r="C12" s="57" t="s">
        <v>119</v>
      </c>
      <c r="D12" s="61" t="s">
        <v>120</v>
      </c>
      <c r="E12" s="82">
        <v>199.05</v>
      </c>
      <c r="F12" s="83">
        <v>199.05</v>
      </c>
      <c r="G12" s="83">
        <v>176.65</v>
      </c>
      <c r="H12" s="83">
        <v>22.4</v>
      </c>
      <c r="I12" s="83">
        <v>0</v>
      </c>
      <c r="J12" s="83">
        <v>0</v>
      </c>
      <c r="K12" s="83">
        <v>0</v>
      </c>
      <c r="L12" s="83">
        <v>0</v>
      </c>
      <c r="M12" s="83">
        <v>0</v>
      </c>
      <c r="N12" s="83">
        <v>0</v>
      </c>
      <c r="O12" s="83">
        <v>0</v>
      </c>
      <c r="P12" s="57"/>
    </row>
    <row r="13" ht="27" customHeight="1" spans="1:16">
      <c r="A13" s="57" t="s">
        <v>118</v>
      </c>
      <c r="B13" s="57" t="s">
        <v>119</v>
      </c>
      <c r="C13" s="57" t="s">
        <v>121</v>
      </c>
      <c r="D13" s="61" t="s">
        <v>122</v>
      </c>
      <c r="E13" s="82">
        <v>56.33</v>
      </c>
      <c r="F13" s="83">
        <v>56.33</v>
      </c>
      <c r="G13" s="83">
        <v>56.33</v>
      </c>
      <c r="H13" s="83">
        <v>0</v>
      </c>
      <c r="I13" s="83">
        <v>0</v>
      </c>
      <c r="J13" s="83">
        <v>0</v>
      </c>
      <c r="K13" s="83">
        <v>0</v>
      </c>
      <c r="L13" s="83">
        <v>0</v>
      </c>
      <c r="M13" s="83">
        <v>0</v>
      </c>
      <c r="N13" s="83">
        <v>0</v>
      </c>
      <c r="O13" s="83">
        <v>0</v>
      </c>
      <c r="P13" s="57"/>
    </row>
    <row r="14" ht="27" customHeight="1" spans="1:16">
      <c r="A14" s="57" t="s">
        <v>118</v>
      </c>
      <c r="B14" s="57" t="s">
        <v>119</v>
      </c>
      <c r="C14" s="57" t="s">
        <v>123</v>
      </c>
      <c r="D14" s="61" t="s">
        <v>124</v>
      </c>
      <c r="E14" s="82">
        <v>5.48</v>
      </c>
      <c r="F14" s="83">
        <v>5.48</v>
      </c>
      <c r="G14" s="83">
        <v>0</v>
      </c>
      <c r="H14" s="83">
        <v>5.48</v>
      </c>
      <c r="I14" s="83">
        <v>0</v>
      </c>
      <c r="J14" s="83">
        <v>0</v>
      </c>
      <c r="K14" s="83">
        <v>0</v>
      </c>
      <c r="L14" s="83">
        <v>0</v>
      </c>
      <c r="M14" s="83">
        <v>0</v>
      </c>
      <c r="N14" s="83">
        <v>0</v>
      </c>
      <c r="O14" s="83">
        <v>0</v>
      </c>
      <c r="P14" s="57"/>
    </row>
    <row r="15" ht="27" customHeight="1" spans="1:16">
      <c r="A15" s="57" t="s">
        <v>118</v>
      </c>
      <c r="B15" s="57" t="s">
        <v>121</v>
      </c>
      <c r="C15" s="57"/>
      <c r="D15" s="58" t="s">
        <v>398</v>
      </c>
      <c r="E15" s="82">
        <v>3035.6</v>
      </c>
      <c r="F15" s="83">
        <v>0</v>
      </c>
      <c r="G15" s="83">
        <v>0</v>
      </c>
      <c r="H15" s="83">
        <v>0</v>
      </c>
      <c r="I15" s="83">
        <v>0</v>
      </c>
      <c r="J15" s="83">
        <v>3035.6</v>
      </c>
      <c r="K15" s="83">
        <v>3035.6</v>
      </c>
      <c r="L15" s="83">
        <v>0</v>
      </c>
      <c r="M15" s="83">
        <v>0</v>
      </c>
      <c r="N15" s="83">
        <v>0</v>
      </c>
      <c r="O15" s="83">
        <v>0</v>
      </c>
      <c r="P15" s="57"/>
    </row>
    <row r="16" ht="27" customHeight="1" spans="1:16">
      <c r="A16" s="57" t="s">
        <v>118</v>
      </c>
      <c r="B16" s="57" t="s">
        <v>121</v>
      </c>
      <c r="C16" s="57" t="s">
        <v>123</v>
      </c>
      <c r="D16" s="61" t="s">
        <v>125</v>
      </c>
      <c r="E16" s="82">
        <v>3035.6</v>
      </c>
      <c r="F16" s="83">
        <v>0</v>
      </c>
      <c r="G16" s="83">
        <v>0</v>
      </c>
      <c r="H16" s="83">
        <v>0</v>
      </c>
      <c r="I16" s="83">
        <v>0</v>
      </c>
      <c r="J16" s="83">
        <v>3035.6</v>
      </c>
      <c r="K16" s="83">
        <v>3035.6</v>
      </c>
      <c r="L16" s="83">
        <v>0</v>
      </c>
      <c r="M16" s="83">
        <v>0</v>
      </c>
      <c r="N16" s="83">
        <v>0</v>
      </c>
      <c r="O16" s="83">
        <v>0</v>
      </c>
      <c r="P16" s="57"/>
    </row>
    <row r="17" ht="27" customHeight="1" spans="1:16">
      <c r="A17" s="57" t="s">
        <v>118</v>
      </c>
      <c r="B17" s="57" t="s">
        <v>126</v>
      </c>
      <c r="C17" s="57"/>
      <c r="D17" s="58" t="s">
        <v>399</v>
      </c>
      <c r="E17" s="82">
        <v>816</v>
      </c>
      <c r="F17" s="83">
        <v>0</v>
      </c>
      <c r="G17" s="83">
        <v>0</v>
      </c>
      <c r="H17" s="83">
        <v>0</v>
      </c>
      <c r="I17" s="83">
        <v>0</v>
      </c>
      <c r="J17" s="83">
        <v>816</v>
      </c>
      <c r="K17" s="83">
        <v>816</v>
      </c>
      <c r="L17" s="83">
        <v>0</v>
      </c>
      <c r="M17" s="83">
        <v>0</v>
      </c>
      <c r="N17" s="83">
        <v>0</v>
      </c>
      <c r="O17" s="83">
        <v>0</v>
      </c>
      <c r="P17" s="57"/>
    </row>
    <row r="18" ht="27" customHeight="1" spans="1:16">
      <c r="A18" s="57" t="s">
        <v>118</v>
      </c>
      <c r="B18" s="57" t="s">
        <v>126</v>
      </c>
      <c r="C18" s="57" t="s">
        <v>123</v>
      </c>
      <c r="D18" s="61" t="s">
        <v>127</v>
      </c>
      <c r="E18" s="82">
        <v>816</v>
      </c>
      <c r="F18" s="83">
        <v>0</v>
      </c>
      <c r="G18" s="83">
        <v>0</v>
      </c>
      <c r="H18" s="83">
        <v>0</v>
      </c>
      <c r="I18" s="83">
        <v>0</v>
      </c>
      <c r="J18" s="83">
        <v>816</v>
      </c>
      <c r="K18" s="83">
        <v>816</v>
      </c>
      <c r="L18" s="83">
        <v>0</v>
      </c>
      <c r="M18" s="83">
        <v>0</v>
      </c>
      <c r="N18" s="83">
        <v>0</v>
      </c>
      <c r="O18" s="83">
        <v>0</v>
      </c>
      <c r="P18" s="57"/>
    </row>
    <row r="19" ht="27" customHeight="1" spans="1:16">
      <c r="A19" s="57" t="s">
        <v>118</v>
      </c>
      <c r="B19" s="57" t="s">
        <v>123</v>
      </c>
      <c r="C19" s="57"/>
      <c r="D19" s="58" t="s">
        <v>128</v>
      </c>
      <c r="E19" s="82">
        <v>3.08</v>
      </c>
      <c r="F19" s="83">
        <v>3.08</v>
      </c>
      <c r="G19" s="83">
        <v>0</v>
      </c>
      <c r="H19" s="83">
        <v>3.08</v>
      </c>
      <c r="I19" s="83">
        <v>0</v>
      </c>
      <c r="J19" s="83">
        <v>0</v>
      </c>
      <c r="K19" s="83">
        <v>0</v>
      </c>
      <c r="L19" s="83">
        <v>0</v>
      </c>
      <c r="M19" s="83">
        <v>0</v>
      </c>
      <c r="N19" s="83">
        <v>0</v>
      </c>
      <c r="O19" s="83">
        <v>0</v>
      </c>
      <c r="P19" s="57"/>
    </row>
    <row r="20" ht="27" customHeight="1" spans="1:16">
      <c r="A20" s="57" t="s">
        <v>118</v>
      </c>
      <c r="B20" s="57" t="s">
        <v>123</v>
      </c>
      <c r="C20" s="57" t="s">
        <v>123</v>
      </c>
      <c r="D20" s="61" t="s">
        <v>128</v>
      </c>
      <c r="E20" s="82">
        <v>3.08</v>
      </c>
      <c r="F20" s="83">
        <v>3.08</v>
      </c>
      <c r="G20" s="83">
        <v>0</v>
      </c>
      <c r="H20" s="83">
        <v>3.08</v>
      </c>
      <c r="I20" s="83">
        <v>0</v>
      </c>
      <c r="J20" s="83">
        <v>0</v>
      </c>
      <c r="K20" s="83">
        <v>0</v>
      </c>
      <c r="L20" s="83">
        <v>0</v>
      </c>
      <c r="M20" s="83">
        <v>0</v>
      </c>
      <c r="N20" s="83">
        <v>0</v>
      </c>
      <c r="O20" s="83">
        <v>0</v>
      </c>
      <c r="P20" s="57"/>
    </row>
    <row r="21" ht="27" customHeight="1" spans="1:16">
      <c r="A21" s="57" t="s">
        <v>129</v>
      </c>
      <c r="B21" s="57"/>
      <c r="C21" s="57"/>
      <c r="D21" s="52" t="s">
        <v>400</v>
      </c>
      <c r="E21" s="82">
        <f t="shared" ref="E21:P21" si="2">SUM(E22,E26,E28)</f>
        <v>258.6</v>
      </c>
      <c r="F21" s="82">
        <f t="shared" si="2"/>
        <v>258.6</v>
      </c>
      <c r="G21" s="82">
        <f t="shared" si="2"/>
        <v>57.41</v>
      </c>
      <c r="H21" s="82">
        <f t="shared" si="2"/>
        <v>0</v>
      </c>
      <c r="I21" s="82">
        <f t="shared" si="2"/>
        <v>201.19</v>
      </c>
      <c r="J21" s="82">
        <f t="shared" si="2"/>
        <v>0</v>
      </c>
      <c r="K21" s="82">
        <f t="shared" si="2"/>
        <v>0</v>
      </c>
      <c r="L21" s="82">
        <f t="shared" si="2"/>
        <v>0</v>
      </c>
      <c r="M21" s="82">
        <f t="shared" si="2"/>
        <v>0</v>
      </c>
      <c r="N21" s="82">
        <f t="shared" si="2"/>
        <v>0</v>
      </c>
      <c r="O21" s="82">
        <f t="shared" si="2"/>
        <v>0</v>
      </c>
      <c r="P21" s="82">
        <f t="shared" si="2"/>
        <v>0</v>
      </c>
    </row>
    <row r="22" ht="27" customHeight="1" spans="1:16">
      <c r="A22" s="57" t="s">
        <v>129</v>
      </c>
      <c r="B22" s="57" t="s">
        <v>130</v>
      </c>
      <c r="C22" s="57"/>
      <c r="D22" s="52" t="s">
        <v>401</v>
      </c>
      <c r="E22" s="82">
        <f t="shared" ref="E22:P22" si="3">SUM(E23,E24,E25)</f>
        <v>255.54</v>
      </c>
      <c r="F22" s="82">
        <f t="shared" si="3"/>
        <v>255.54</v>
      </c>
      <c r="G22" s="82">
        <f t="shared" si="3"/>
        <v>55.11</v>
      </c>
      <c r="H22" s="82">
        <f t="shared" si="3"/>
        <v>0</v>
      </c>
      <c r="I22" s="82">
        <f t="shared" si="3"/>
        <v>200.43</v>
      </c>
      <c r="J22" s="82">
        <f t="shared" si="3"/>
        <v>0</v>
      </c>
      <c r="K22" s="82">
        <f t="shared" si="3"/>
        <v>0</v>
      </c>
      <c r="L22" s="82">
        <f t="shared" si="3"/>
        <v>0</v>
      </c>
      <c r="M22" s="82">
        <f t="shared" si="3"/>
        <v>0</v>
      </c>
      <c r="N22" s="82">
        <f t="shared" si="3"/>
        <v>0</v>
      </c>
      <c r="O22" s="82">
        <f t="shared" si="3"/>
        <v>0</v>
      </c>
      <c r="P22" s="82">
        <f t="shared" si="3"/>
        <v>0</v>
      </c>
    </row>
    <row r="23" ht="27" customHeight="1" spans="1:16">
      <c r="A23" s="57" t="s">
        <v>129</v>
      </c>
      <c r="B23" s="57" t="s">
        <v>130</v>
      </c>
      <c r="C23" s="57" t="s">
        <v>119</v>
      </c>
      <c r="D23" s="61" t="s">
        <v>131</v>
      </c>
      <c r="E23" s="82">
        <v>200.43</v>
      </c>
      <c r="F23" s="83">
        <v>200.43</v>
      </c>
      <c r="G23" s="83">
        <v>0</v>
      </c>
      <c r="H23" s="83">
        <v>0</v>
      </c>
      <c r="I23" s="83">
        <v>200.43</v>
      </c>
      <c r="J23" s="83">
        <v>0</v>
      </c>
      <c r="K23" s="83">
        <v>0</v>
      </c>
      <c r="L23" s="83">
        <v>0</v>
      </c>
      <c r="M23" s="83">
        <v>0</v>
      </c>
      <c r="N23" s="83">
        <v>0</v>
      </c>
      <c r="O23" s="83">
        <v>0</v>
      </c>
      <c r="P23" s="57"/>
    </row>
    <row r="24" ht="27" customHeight="1" spans="1:16">
      <c r="A24" s="57" t="s">
        <v>129</v>
      </c>
      <c r="B24" s="57" t="s">
        <v>130</v>
      </c>
      <c r="C24" s="57" t="s">
        <v>130</v>
      </c>
      <c r="D24" s="61" t="s">
        <v>132</v>
      </c>
      <c r="E24" s="82">
        <v>36.74</v>
      </c>
      <c r="F24" s="83">
        <v>36.74</v>
      </c>
      <c r="G24" s="83">
        <v>36.74</v>
      </c>
      <c r="H24" s="83">
        <v>0</v>
      </c>
      <c r="I24" s="83">
        <v>0</v>
      </c>
      <c r="J24" s="83">
        <v>0</v>
      </c>
      <c r="K24" s="83">
        <v>0</v>
      </c>
      <c r="L24" s="83">
        <v>0</v>
      </c>
      <c r="M24" s="83">
        <v>0</v>
      </c>
      <c r="N24" s="83">
        <v>0</v>
      </c>
      <c r="O24" s="83">
        <v>0</v>
      </c>
      <c r="P24" s="57"/>
    </row>
    <row r="25" customHeight="1" spans="1:16">
      <c r="A25" s="57" t="s">
        <v>129</v>
      </c>
      <c r="B25" s="57" t="s">
        <v>130</v>
      </c>
      <c r="C25" s="57" t="s">
        <v>133</v>
      </c>
      <c r="D25" s="61" t="s">
        <v>134</v>
      </c>
      <c r="E25" s="82">
        <v>18.37</v>
      </c>
      <c r="F25" s="83">
        <v>18.37</v>
      </c>
      <c r="G25" s="83">
        <v>18.37</v>
      </c>
      <c r="H25" s="83">
        <v>0</v>
      </c>
      <c r="I25" s="83">
        <v>0</v>
      </c>
      <c r="J25" s="83">
        <v>0</v>
      </c>
      <c r="K25" s="83">
        <v>0</v>
      </c>
      <c r="L25" s="83">
        <v>0</v>
      </c>
      <c r="M25" s="83">
        <v>0</v>
      </c>
      <c r="N25" s="83">
        <v>0</v>
      </c>
      <c r="O25" s="83">
        <v>0</v>
      </c>
      <c r="P25" s="57"/>
    </row>
    <row r="26" customHeight="1" spans="1:16">
      <c r="A26" s="57" t="s">
        <v>129</v>
      </c>
      <c r="B26" s="57" t="s">
        <v>135</v>
      </c>
      <c r="C26" s="57"/>
      <c r="D26" s="54" t="s">
        <v>402</v>
      </c>
      <c r="E26" s="82">
        <v>0.76</v>
      </c>
      <c r="F26" s="83">
        <v>0.76</v>
      </c>
      <c r="G26" s="83">
        <v>0</v>
      </c>
      <c r="H26" s="83">
        <v>0</v>
      </c>
      <c r="I26" s="83">
        <v>0.76</v>
      </c>
      <c r="J26" s="83">
        <v>0</v>
      </c>
      <c r="K26" s="83">
        <v>0</v>
      </c>
      <c r="L26" s="83">
        <v>0</v>
      </c>
      <c r="M26" s="83">
        <v>0</v>
      </c>
      <c r="N26" s="83">
        <v>0</v>
      </c>
      <c r="O26" s="83">
        <v>0</v>
      </c>
      <c r="P26" s="57"/>
    </row>
    <row r="27" customHeight="1" spans="1:16">
      <c r="A27" s="57" t="s">
        <v>129</v>
      </c>
      <c r="B27" s="57" t="s">
        <v>135</v>
      </c>
      <c r="C27" s="57" t="s">
        <v>123</v>
      </c>
      <c r="D27" s="61" t="s">
        <v>136</v>
      </c>
      <c r="E27" s="82">
        <v>0.76</v>
      </c>
      <c r="F27" s="83">
        <v>0.76</v>
      </c>
      <c r="G27" s="83">
        <v>0</v>
      </c>
      <c r="H27" s="83">
        <v>0</v>
      </c>
      <c r="I27" s="83">
        <v>0.76</v>
      </c>
      <c r="J27" s="83">
        <v>0</v>
      </c>
      <c r="K27" s="83">
        <v>0</v>
      </c>
      <c r="L27" s="83">
        <v>0</v>
      </c>
      <c r="M27" s="83">
        <v>0</v>
      </c>
      <c r="N27" s="83">
        <v>0</v>
      </c>
      <c r="O27" s="83">
        <v>0</v>
      </c>
      <c r="P27" s="57"/>
    </row>
    <row r="28" customHeight="1" spans="1:16">
      <c r="A28" s="57" t="s">
        <v>129</v>
      </c>
      <c r="B28" s="57" t="s">
        <v>137</v>
      </c>
      <c r="C28" s="57"/>
      <c r="D28" s="54" t="s">
        <v>138</v>
      </c>
      <c r="E28" s="82">
        <v>2.3</v>
      </c>
      <c r="F28" s="83">
        <v>2.3</v>
      </c>
      <c r="G28" s="83">
        <v>2.3</v>
      </c>
      <c r="H28" s="83">
        <v>0</v>
      </c>
      <c r="I28" s="83">
        <v>0</v>
      </c>
      <c r="J28" s="83">
        <v>0</v>
      </c>
      <c r="K28" s="83">
        <v>0</v>
      </c>
      <c r="L28" s="83">
        <v>0</v>
      </c>
      <c r="M28" s="83">
        <v>0</v>
      </c>
      <c r="N28" s="83">
        <v>0</v>
      </c>
      <c r="O28" s="83">
        <v>0</v>
      </c>
      <c r="P28" s="57"/>
    </row>
    <row r="29" customHeight="1" spans="1:16">
      <c r="A29" s="57" t="s">
        <v>129</v>
      </c>
      <c r="B29" s="57" t="s">
        <v>137</v>
      </c>
      <c r="C29" s="57" t="s">
        <v>121</v>
      </c>
      <c r="D29" s="61" t="s">
        <v>138</v>
      </c>
      <c r="E29" s="82">
        <v>2.3</v>
      </c>
      <c r="F29" s="83">
        <v>2.3</v>
      </c>
      <c r="G29" s="83">
        <v>2.3</v>
      </c>
      <c r="H29" s="83">
        <v>0</v>
      </c>
      <c r="I29" s="83">
        <v>0</v>
      </c>
      <c r="J29" s="83">
        <v>0</v>
      </c>
      <c r="K29" s="83">
        <v>0</v>
      </c>
      <c r="L29" s="83">
        <v>0</v>
      </c>
      <c r="M29" s="83">
        <v>0</v>
      </c>
      <c r="N29" s="83">
        <v>0</v>
      </c>
      <c r="O29" s="83">
        <v>0</v>
      </c>
      <c r="P29" s="57"/>
    </row>
    <row r="30" customHeight="1" spans="1:16">
      <c r="A30" s="57" t="s">
        <v>139</v>
      </c>
      <c r="B30" s="57"/>
      <c r="C30" s="57"/>
      <c r="D30" s="61" t="s">
        <v>403</v>
      </c>
      <c r="E30" s="82">
        <v>25.97</v>
      </c>
      <c r="F30" s="83">
        <v>25.97</v>
      </c>
      <c r="G30" s="83">
        <v>25.97</v>
      </c>
      <c r="H30" s="83">
        <v>0</v>
      </c>
      <c r="I30" s="83">
        <v>0</v>
      </c>
      <c r="J30" s="83">
        <v>0</v>
      </c>
      <c r="K30" s="83">
        <v>0</v>
      </c>
      <c r="L30" s="83">
        <v>0</v>
      </c>
      <c r="M30" s="83">
        <v>0</v>
      </c>
      <c r="N30" s="83">
        <v>0</v>
      </c>
      <c r="O30" s="83">
        <v>0</v>
      </c>
      <c r="P30" s="57">
        <v>0</v>
      </c>
    </row>
    <row r="31" customHeight="1" spans="1:16">
      <c r="A31" s="57" t="s">
        <v>139</v>
      </c>
      <c r="B31" s="57" t="s">
        <v>140</v>
      </c>
      <c r="C31" s="57"/>
      <c r="D31" s="61" t="s">
        <v>404</v>
      </c>
      <c r="E31" s="82">
        <v>25.97</v>
      </c>
      <c r="F31" s="82">
        <v>25.97</v>
      </c>
      <c r="G31" s="82">
        <v>25.97</v>
      </c>
      <c r="H31" s="82">
        <v>0</v>
      </c>
      <c r="I31" s="82">
        <v>0</v>
      </c>
      <c r="J31" s="82">
        <v>0</v>
      </c>
      <c r="K31" s="82">
        <v>0</v>
      </c>
      <c r="L31" s="82">
        <v>0</v>
      </c>
      <c r="M31" s="82">
        <v>0</v>
      </c>
      <c r="N31" s="82">
        <v>0</v>
      </c>
      <c r="O31" s="82">
        <v>0</v>
      </c>
      <c r="P31" s="82">
        <v>0</v>
      </c>
    </row>
    <row r="32" customHeight="1" spans="1:16">
      <c r="A32" s="57" t="s">
        <v>139</v>
      </c>
      <c r="B32" s="57" t="s">
        <v>140</v>
      </c>
      <c r="C32" s="57" t="s">
        <v>119</v>
      </c>
      <c r="D32" s="61" t="s">
        <v>141</v>
      </c>
      <c r="E32" s="82">
        <v>19.52</v>
      </c>
      <c r="F32" s="83">
        <v>19.52</v>
      </c>
      <c r="G32" s="83">
        <v>19.52</v>
      </c>
      <c r="H32" s="83">
        <v>0</v>
      </c>
      <c r="I32" s="83">
        <v>0</v>
      </c>
      <c r="J32" s="83">
        <v>0</v>
      </c>
      <c r="K32" s="83">
        <v>0</v>
      </c>
      <c r="L32" s="83">
        <v>0</v>
      </c>
      <c r="M32" s="83">
        <v>0</v>
      </c>
      <c r="N32" s="83">
        <v>0</v>
      </c>
      <c r="O32" s="83">
        <v>0</v>
      </c>
      <c r="P32" s="57"/>
    </row>
    <row r="33" customHeight="1" spans="1:16">
      <c r="A33" s="57" t="s">
        <v>139</v>
      </c>
      <c r="B33" s="57" t="s">
        <v>140</v>
      </c>
      <c r="C33" s="57" t="s">
        <v>142</v>
      </c>
      <c r="D33" s="61" t="s">
        <v>143</v>
      </c>
      <c r="E33" s="82">
        <v>5.5</v>
      </c>
      <c r="F33" s="83">
        <v>5.5</v>
      </c>
      <c r="G33" s="83">
        <v>5.5</v>
      </c>
      <c r="H33" s="83">
        <v>0</v>
      </c>
      <c r="I33" s="83">
        <v>0</v>
      </c>
      <c r="J33" s="83">
        <v>0</v>
      </c>
      <c r="K33" s="83">
        <v>0</v>
      </c>
      <c r="L33" s="83">
        <v>0</v>
      </c>
      <c r="M33" s="83">
        <v>0</v>
      </c>
      <c r="N33" s="83">
        <v>0</v>
      </c>
      <c r="O33" s="83">
        <v>0</v>
      </c>
      <c r="P33" s="57"/>
    </row>
    <row r="34" customHeight="1" spans="1:16">
      <c r="A34" s="57" t="s">
        <v>139</v>
      </c>
      <c r="B34" s="57" t="s">
        <v>140</v>
      </c>
      <c r="C34" s="57" t="s">
        <v>123</v>
      </c>
      <c r="D34" s="61" t="s">
        <v>144</v>
      </c>
      <c r="E34" s="82">
        <v>0.95</v>
      </c>
      <c r="F34" s="83">
        <v>0.95</v>
      </c>
      <c r="G34" s="83">
        <v>0.95</v>
      </c>
      <c r="H34" s="83">
        <v>0</v>
      </c>
      <c r="I34" s="83">
        <v>0</v>
      </c>
      <c r="J34" s="83">
        <v>0</v>
      </c>
      <c r="K34" s="83">
        <v>0</v>
      </c>
      <c r="L34" s="83">
        <v>0</v>
      </c>
      <c r="M34" s="83">
        <v>0</v>
      </c>
      <c r="N34" s="83">
        <v>0</v>
      </c>
      <c r="O34" s="83">
        <v>0</v>
      </c>
      <c r="P34" s="57"/>
    </row>
    <row r="35" customHeight="1" spans="1:16">
      <c r="A35" s="57" t="s">
        <v>145</v>
      </c>
      <c r="B35" s="57"/>
      <c r="C35" s="57"/>
      <c r="D35" s="61" t="s">
        <v>405</v>
      </c>
      <c r="E35" s="82">
        <v>27.55</v>
      </c>
      <c r="F35" s="83">
        <v>27.55</v>
      </c>
      <c r="G35" s="83">
        <v>27.55</v>
      </c>
      <c r="H35" s="83">
        <v>0</v>
      </c>
      <c r="I35" s="83">
        <v>0</v>
      </c>
      <c r="J35" s="83">
        <v>0</v>
      </c>
      <c r="K35" s="83">
        <v>0</v>
      </c>
      <c r="L35" s="83">
        <v>0</v>
      </c>
      <c r="M35" s="83">
        <v>0</v>
      </c>
      <c r="N35" s="83">
        <v>0</v>
      </c>
      <c r="O35" s="83">
        <v>0</v>
      </c>
      <c r="P35" s="57"/>
    </row>
    <row r="36" customHeight="1" spans="1:16">
      <c r="A36" s="57" t="s">
        <v>145</v>
      </c>
      <c r="B36" s="57" t="s">
        <v>121</v>
      </c>
      <c r="C36" s="57"/>
      <c r="D36" s="61" t="s">
        <v>406</v>
      </c>
      <c r="E36" s="82">
        <v>27.55</v>
      </c>
      <c r="F36" s="83">
        <v>27.55</v>
      </c>
      <c r="G36" s="83">
        <v>27.55</v>
      </c>
      <c r="H36" s="83">
        <v>0</v>
      </c>
      <c r="I36" s="83">
        <v>0</v>
      </c>
      <c r="J36" s="83">
        <v>0</v>
      </c>
      <c r="K36" s="83">
        <v>0</v>
      </c>
      <c r="L36" s="83">
        <v>0</v>
      </c>
      <c r="M36" s="83">
        <v>0</v>
      </c>
      <c r="N36" s="83">
        <v>0</v>
      </c>
      <c r="O36" s="83">
        <v>0</v>
      </c>
      <c r="P36" s="57"/>
    </row>
    <row r="37" customHeight="1" spans="1:16">
      <c r="A37" s="57" t="s">
        <v>145</v>
      </c>
      <c r="B37" s="57" t="s">
        <v>121</v>
      </c>
      <c r="C37" s="57" t="s">
        <v>119</v>
      </c>
      <c r="D37" s="61" t="s">
        <v>146</v>
      </c>
      <c r="E37" s="82">
        <v>27.55</v>
      </c>
      <c r="F37" s="83">
        <v>27.55</v>
      </c>
      <c r="G37" s="83">
        <v>27.55</v>
      </c>
      <c r="H37" s="83">
        <v>0</v>
      </c>
      <c r="I37" s="83">
        <v>0</v>
      </c>
      <c r="J37" s="83">
        <v>0</v>
      </c>
      <c r="K37" s="83">
        <v>0</v>
      </c>
      <c r="L37" s="83">
        <v>0</v>
      </c>
      <c r="M37" s="83">
        <v>0</v>
      </c>
      <c r="N37" s="83">
        <v>0</v>
      </c>
      <c r="O37" s="83">
        <v>0</v>
      </c>
      <c r="P37" s="57"/>
    </row>
  </sheetData>
  <mergeCells count="12">
    <mergeCell ref="A1:P1"/>
    <mergeCell ref="O3:P3"/>
    <mergeCell ref="A4:G4"/>
    <mergeCell ref="O4:P4"/>
    <mergeCell ref="A5:D5"/>
    <mergeCell ref="F5:O5"/>
    <mergeCell ref="A6:C6"/>
    <mergeCell ref="F6:I6"/>
    <mergeCell ref="J6:O6"/>
    <mergeCell ref="D6:D7"/>
    <mergeCell ref="E5:E7"/>
    <mergeCell ref="P5:P7"/>
  </mergeCells>
  <pageMargins left="0.75" right="0.75" top="1" bottom="1" header="0.5" footer="0.5"/>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32"/>
  <sheetViews>
    <sheetView showGridLines="0" topLeftCell="A13" workbookViewId="0">
      <selection activeCell="D14" sqref="D14"/>
    </sheetView>
  </sheetViews>
  <sheetFormatPr defaultColWidth="9" defaultRowHeight="13.5" customHeight="1"/>
  <cols>
    <col min="1" max="1" width="3.85185185185185" style="1" customWidth="1"/>
    <col min="2" max="2" width="3.85185185185185" customWidth="1"/>
    <col min="3" max="3" width="3.71296296296296" customWidth="1"/>
    <col min="4" max="4" width="15.8518518518519" customWidth="1"/>
    <col min="5" max="26" width="10.4259259259259" customWidth="1"/>
  </cols>
  <sheetData>
    <row r="1" ht="25.5" customHeight="1" spans="1:26">
      <c r="A1" s="62" t="s">
        <v>407</v>
      </c>
      <c r="B1" s="62"/>
      <c r="C1" s="62"/>
      <c r="D1" s="62"/>
      <c r="E1" s="18"/>
      <c r="F1" s="18"/>
      <c r="G1" s="18"/>
      <c r="H1" s="18"/>
      <c r="I1" s="18"/>
      <c r="J1" s="18"/>
      <c r="K1" s="18"/>
      <c r="L1" s="18"/>
      <c r="M1" s="18"/>
      <c r="N1" s="18"/>
      <c r="O1" s="18"/>
      <c r="P1" s="18"/>
      <c r="Q1" s="18"/>
      <c r="R1" s="18"/>
      <c r="S1" s="18"/>
      <c r="T1" s="18"/>
      <c r="U1" s="18"/>
      <c r="V1" s="18"/>
      <c r="W1" s="18"/>
      <c r="X1" s="18"/>
      <c r="Y1" s="18"/>
      <c r="Z1" s="18"/>
    </row>
    <row r="2" ht="27" customHeight="1" spans="1:26">
      <c r="A2" s="63"/>
      <c r="B2" s="63"/>
      <c r="C2" s="63"/>
      <c r="D2" s="63"/>
      <c r="E2" s="64"/>
      <c r="F2" s="64"/>
      <c r="G2" s="64"/>
      <c r="H2" s="64"/>
      <c r="I2" s="64"/>
      <c r="J2" s="64"/>
      <c r="K2" s="64"/>
      <c r="L2" s="64"/>
      <c r="M2" s="64"/>
      <c r="N2" s="64"/>
      <c r="O2" s="64"/>
      <c r="P2" s="64"/>
      <c r="Q2" s="64"/>
      <c r="R2" s="64"/>
      <c r="S2" s="64"/>
      <c r="T2" s="64"/>
      <c r="U2" s="64"/>
      <c r="V2" s="64"/>
      <c r="W2" s="64"/>
      <c r="X2" s="64"/>
      <c r="Y2" s="26" t="s">
        <v>408</v>
      </c>
      <c r="Z2" s="26"/>
    </row>
    <row r="3" customHeight="1" spans="1:26">
      <c r="A3" s="65" t="s">
        <v>3</v>
      </c>
      <c r="B3" s="20"/>
      <c r="C3" s="20"/>
      <c r="D3" s="20"/>
      <c r="E3" s="21"/>
      <c r="F3" s="21"/>
      <c r="G3" s="21"/>
      <c r="H3" s="21"/>
      <c r="I3" s="21"/>
      <c r="J3" s="21"/>
      <c r="K3" s="21"/>
      <c r="L3" s="21"/>
      <c r="M3" s="21"/>
      <c r="N3" s="72"/>
      <c r="O3" s="72"/>
      <c r="P3" s="72"/>
      <c r="Q3" s="72"/>
      <c r="R3" s="72"/>
      <c r="S3" s="72"/>
      <c r="T3" s="72"/>
      <c r="U3" s="72"/>
      <c r="V3" s="72"/>
      <c r="W3" s="72"/>
      <c r="X3" s="72"/>
      <c r="Y3" s="73"/>
      <c r="Z3" s="26" t="s">
        <v>4</v>
      </c>
    </row>
    <row r="4" ht="18" customHeight="1" spans="1:26">
      <c r="A4" s="66" t="s">
        <v>409</v>
      </c>
      <c r="B4" s="66"/>
      <c r="C4" s="66"/>
      <c r="D4" s="67" t="s">
        <v>149</v>
      </c>
      <c r="E4" s="68" t="s">
        <v>105</v>
      </c>
      <c r="F4" s="68"/>
      <c r="G4" s="68"/>
      <c r="H4" s="68"/>
      <c r="I4" s="68"/>
      <c r="J4" s="68"/>
      <c r="K4" s="68"/>
      <c r="L4" s="68"/>
      <c r="M4" s="68"/>
      <c r="N4" s="68"/>
      <c r="O4" s="68"/>
      <c r="P4" s="68"/>
      <c r="Q4" s="68"/>
      <c r="R4" s="68"/>
      <c r="S4" s="68"/>
      <c r="T4" s="68"/>
      <c r="U4" s="68"/>
      <c r="V4" s="68"/>
      <c r="W4" s="68"/>
      <c r="X4" s="68"/>
      <c r="Y4" s="68"/>
      <c r="Z4" s="68"/>
    </row>
    <row r="5" ht="15.75" customHeight="1" spans="1:26">
      <c r="A5" s="67" t="s">
        <v>107</v>
      </c>
      <c r="B5" s="67" t="s">
        <v>108</v>
      </c>
      <c r="C5" s="67" t="s">
        <v>109</v>
      </c>
      <c r="D5" s="67"/>
      <c r="E5" s="68" t="s">
        <v>11</v>
      </c>
      <c r="F5" s="68" t="s">
        <v>110</v>
      </c>
      <c r="G5" s="68"/>
      <c r="H5" s="68"/>
      <c r="I5" s="68"/>
      <c r="J5" s="68"/>
      <c r="K5" s="68"/>
      <c r="L5" s="68"/>
      <c r="M5" s="68"/>
      <c r="N5" s="68"/>
      <c r="O5" s="68"/>
      <c r="P5" s="68"/>
      <c r="Q5" s="68" t="s">
        <v>220</v>
      </c>
      <c r="R5" s="68"/>
      <c r="S5" s="68"/>
      <c r="T5" s="68"/>
      <c r="U5" s="68"/>
      <c r="V5" s="68" t="s">
        <v>111</v>
      </c>
      <c r="W5" s="68"/>
      <c r="X5" s="68"/>
      <c r="Y5" s="68"/>
      <c r="Z5" s="68"/>
    </row>
    <row r="6" ht="60" customHeight="1" spans="1:26">
      <c r="A6" s="67"/>
      <c r="B6" s="67"/>
      <c r="C6" s="67"/>
      <c r="D6" s="67"/>
      <c r="E6" s="68"/>
      <c r="F6" s="68" t="s">
        <v>271</v>
      </c>
      <c r="G6" s="68" t="s">
        <v>300</v>
      </c>
      <c r="H6" s="68" t="s">
        <v>302</v>
      </c>
      <c r="I6" s="68" t="s">
        <v>301</v>
      </c>
      <c r="J6" s="68" t="s">
        <v>298</v>
      </c>
      <c r="K6" s="68" t="s">
        <v>304</v>
      </c>
      <c r="L6" s="68" t="s">
        <v>410</v>
      </c>
      <c r="M6" s="68" t="s">
        <v>411</v>
      </c>
      <c r="N6" s="68" t="s">
        <v>143</v>
      </c>
      <c r="O6" s="68" t="s">
        <v>146</v>
      </c>
      <c r="P6" s="68" t="s">
        <v>299</v>
      </c>
      <c r="Q6" s="68" t="s">
        <v>271</v>
      </c>
      <c r="R6" s="68" t="s">
        <v>412</v>
      </c>
      <c r="S6" s="68" t="s">
        <v>413</v>
      </c>
      <c r="T6" s="68" t="s">
        <v>414</v>
      </c>
      <c r="U6" s="68" t="s">
        <v>415</v>
      </c>
      <c r="V6" s="68" t="s">
        <v>271</v>
      </c>
      <c r="W6" s="68" t="s">
        <v>416</v>
      </c>
      <c r="X6" s="68" t="s">
        <v>417</v>
      </c>
      <c r="Y6" s="68" t="s">
        <v>315</v>
      </c>
      <c r="Z6" s="68" t="s">
        <v>343</v>
      </c>
    </row>
    <row r="7" customHeight="1" spans="1:26">
      <c r="A7" s="66" t="s">
        <v>281</v>
      </c>
      <c r="B7" s="66" t="s">
        <v>281</v>
      </c>
      <c r="C7" s="66" t="s">
        <v>281</v>
      </c>
      <c r="D7" s="66" t="s">
        <v>281</v>
      </c>
      <c r="E7" s="69">
        <v>1</v>
      </c>
      <c r="F7" s="69">
        <v>2</v>
      </c>
      <c r="G7" s="69">
        <v>3</v>
      </c>
      <c r="H7" s="69">
        <v>4</v>
      </c>
      <c r="I7" s="69">
        <v>5</v>
      </c>
      <c r="J7" s="69">
        <v>6</v>
      </c>
      <c r="K7" s="69">
        <v>7</v>
      </c>
      <c r="L7" s="69">
        <v>8</v>
      </c>
      <c r="M7" s="69">
        <v>9</v>
      </c>
      <c r="N7" s="69">
        <v>10</v>
      </c>
      <c r="O7" s="69">
        <v>11</v>
      </c>
      <c r="P7" s="69">
        <v>12</v>
      </c>
      <c r="Q7" s="69">
        <v>13</v>
      </c>
      <c r="R7" s="69">
        <v>14</v>
      </c>
      <c r="S7" s="69">
        <v>15</v>
      </c>
      <c r="T7" s="69">
        <v>16</v>
      </c>
      <c r="U7" s="69">
        <v>17</v>
      </c>
      <c r="V7" s="69">
        <v>18</v>
      </c>
      <c r="W7" s="69">
        <v>19</v>
      </c>
      <c r="X7" s="69">
        <v>20</v>
      </c>
      <c r="Y7" s="69">
        <v>21</v>
      </c>
      <c r="Z7" s="69">
        <v>22</v>
      </c>
    </row>
    <row r="8" ht="21.75" customHeight="1" spans="1:26">
      <c r="A8" s="70"/>
      <c r="B8" s="70"/>
      <c r="C8" s="70"/>
      <c r="D8" s="70" t="s">
        <v>11</v>
      </c>
      <c r="E8" s="71">
        <v>576.06</v>
      </c>
      <c r="F8" s="71">
        <v>343.91</v>
      </c>
      <c r="G8" s="71">
        <v>153.82</v>
      </c>
      <c r="H8" s="71">
        <v>22.83</v>
      </c>
      <c r="I8" s="71">
        <v>3.38</v>
      </c>
      <c r="J8" s="71">
        <v>3.25</v>
      </c>
      <c r="K8" s="71">
        <v>52.95</v>
      </c>
      <c r="L8" s="71">
        <v>36.74</v>
      </c>
      <c r="M8" s="71">
        <v>19.52</v>
      </c>
      <c r="N8" s="71">
        <v>5.5</v>
      </c>
      <c r="O8" s="71">
        <v>27.55</v>
      </c>
      <c r="P8" s="71">
        <v>0</v>
      </c>
      <c r="Q8" s="71">
        <v>201.19</v>
      </c>
      <c r="R8" s="71">
        <v>119.96</v>
      </c>
      <c r="S8" s="71">
        <v>80.47</v>
      </c>
      <c r="T8" s="71">
        <v>0.76</v>
      </c>
      <c r="U8" s="71">
        <v>0</v>
      </c>
      <c r="V8" s="71">
        <v>30.96</v>
      </c>
      <c r="W8" s="71">
        <v>22.4</v>
      </c>
      <c r="X8" s="71">
        <v>5.48</v>
      </c>
      <c r="Y8" s="71">
        <v>3.08</v>
      </c>
      <c r="Z8" s="71">
        <v>0</v>
      </c>
    </row>
    <row r="9" ht="21.75" customHeight="1" spans="1:26">
      <c r="A9" s="57" t="s">
        <v>118</v>
      </c>
      <c r="B9" s="57"/>
      <c r="C9" s="57"/>
      <c r="D9" s="58" t="s">
        <v>396</v>
      </c>
      <c r="E9" s="71">
        <f>SUM(E10,E14)</f>
        <v>263.94</v>
      </c>
      <c r="F9" s="71">
        <f t="shared" ref="F9:Z9" si="0">SUM(F10,F14)</f>
        <v>232.98</v>
      </c>
      <c r="G9" s="71">
        <f t="shared" si="0"/>
        <v>153.82</v>
      </c>
      <c r="H9" s="71">
        <f t="shared" si="0"/>
        <v>22.83</v>
      </c>
      <c r="I9" s="71">
        <f t="shared" si="0"/>
        <v>3.38</v>
      </c>
      <c r="J9" s="71">
        <f t="shared" si="0"/>
        <v>0</v>
      </c>
      <c r="K9" s="71">
        <f t="shared" si="0"/>
        <v>52.95</v>
      </c>
      <c r="L9" s="71">
        <f t="shared" si="0"/>
        <v>0</v>
      </c>
      <c r="M9" s="71">
        <f t="shared" si="0"/>
        <v>0</v>
      </c>
      <c r="N9" s="71">
        <f t="shared" si="0"/>
        <v>0</v>
      </c>
      <c r="O9" s="71">
        <f t="shared" si="0"/>
        <v>0</v>
      </c>
      <c r="P9" s="71">
        <f t="shared" si="0"/>
        <v>0</v>
      </c>
      <c r="Q9" s="71">
        <f t="shared" si="0"/>
        <v>0</v>
      </c>
      <c r="R9" s="71">
        <f t="shared" si="0"/>
        <v>0</v>
      </c>
      <c r="S9" s="71">
        <f t="shared" si="0"/>
        <v>0</v>
      </c>
      <c r="T9" s="71">
        <f t="shared" si="0"/>
        <v>0</v>
      </c>
      <c r="U9" s="71">
        <f t="shared" si="0"/>
        <v>0</v>
      </c>
      <c r="V9" s="71">
        <f t="shared" si="0"/>
        <v>30.96</v>
      </c>
      <c r="W9" s="71">
        <f t="shared" si="0"/>
        <v>22.4</v>
      </c>
      <c r="X9" s="71">
        <f t="shared" si="0"/>
        <v>5.48</v>
      </c>
      <c r="Y9" s="71">
        <f t="shared" si="0"/>
        <v>3.08</v>
      </c>
      <c r="Z9" s="71">
        <f t="shared" si="0"/>
        <v>0</v>
      </c>
    </row>
    <row r="10" ht="21.75" customHeight="1" spans="1:26">
      <c r="A10" s="57" t="s">
        <v>118</v>
      </c>
      <c r="B10" s="57" t="s">
        <v>119</v>
      </c>
      <c r="C10" s="57"/>
      <c r="D10" s="58" t="s">
        <v>397</v>
      </c>
      <c r="E10" s="71">
        <f t="shared" ref="E10:Z10" si="1">SUM(E11:E13)</f>
        <v>260.86</v>
      </c>
      <c r="F10" s="71">
        <f t="shared" si="1"/>
        <v>232.98</v>
      </c>
      <c r="G10" s="71">
        <f t="shared" si="1"/>
        <v>153.82</v>
      </c>
      <c r="H10" s="71">
        <f t="shared" si="1"/>
        <v>22.83</v>
      </c>
      <c r="I10" s="71">
        <f t="shared" si="1"/>
        <v>3.38</v>
      </c>
      <c r="J10" s="71">
        <f t="shared" si="1"/>
        <v>0</v>
      </c>
      <c r="K10" s="71">
        <f t="shared" si="1"/>
        <v>52.95</v>
      </c>
      <c r="L10" s="71">
        <f t="shared" si="1"/>
        <v>0</v>
      </c>
      <c r="M10" s="71">
        <f t="shared" si="1"/>
        <v>0</v>
      </c>
      <c r="N10" s="71">
        <f t="shared" si="1"/>
        <v>0</v>
      </c>
      <c r="O10" s="71">
        <f t="shared" si="1"/>
        <v>0</v>
      </c>
      <c r="P10" s="71">
        <f t="shared" si="1"/>
        <v>0</v>
      </c>
      <c r="Q10" s="71">
        <f t="shared" si="1"/>
        <v>0</v>
      </c>
      <c r="R10" s="71">
        <f t="shared" si="1"/>
        <v>0</v>
      </c>
      <c r="S10" s="71">
        <f t="shared" si="1"/>
        <v>0</v>
      </c>
      <c r="T10" s="71">
        <f t="shared" si="1"/>
        <v>0</v>
      </c>
      <c r="U10" s="71">
        <f t="shared" si="1"/>
        <v>0</v>
      </c>
      <c r="V10" s="71">
        <f t="shared" si="1"/>
        <v>27.88</v>
      </c>
      <c r="W10" s="71">
        <f t="shared" si="1"/>
        <v>22.4</v>
      </c>
      <c r="X10" s="71">
        <f t="shared" si="1"/>
        <v>5.48</v>
      </c>
      <c r="Y10" s="71">
        <f t="shared" si="1"/>
        <v>0</v>
      </c>
      <c r="Z10" s="71">
        <f t="shared" si="1"/>
        <v>0</v>
      </c>
    </row>
    <row r="11" ht="21.75" customHeight="1" spans="1:26">
      <c r="A11" s="70" t="s">
        <v>118</v>
      </c>
      <c r="B11" s="70" t="s">
        <v>119</v>
      </c>
      <c r="C11" s="70" t="s">
        <v>119</v>
      </c>
      <c r="D11" s="70" t="s">
        <v>120</v>
      </c>
      <c r="E11" s="71">
        <v>199.05</v>
      </c>
      <c r="F11" s="71">
        <v>176.65</v>
      </c>
      <c r="G11" s="71">
        <v>153.82</v>
      </c>
      <c r="H11" s="71">
        <v>22.83</v>
      </c>
      <c r="I11" s="71">
        <v>0</v>
      </c>
      <c r="J11" s="71">
        <v>0</v>
      </c>
      <c r="K11" s="71">
        <v>0</v>
      </c>
      <c r="L11" s="71">
        <v>0</v>
      </c>
      <c r="M11" s="71">
        <v>0</v>
      </c>
      <c r="N11" s="71">
        <v>0</v>
      </c>
      <c r="O11" s="71">
        <v>0</v>
      </c>
      <c r="P11" s="71">
        <v>0</v>
      </c>
      <c r="Q11" s="71">
        <v>0</v>
      </c>
      <c r="R11" s="71">
        <v>0</v>
      </c>
      <c r="S11" s="71">
        <v>0</v>
      </c>
      <c r="T11" s="71">
        <v>0</v>
      </c>
      <c r="U11" s="71">
        <v>0</v>
      </c>
      <c r="V11" s="71">
        <v>22.4</v>
      </c>
      <c r="W11" s="71">
        <v>22.4</v>
      </c>
      <c r="X11" s="71">
        <v>0</v>
      </c>
      <c r="Y11" s="71">
        <v>0</v>
      </c>
      <c r="Z11" s="71">
        <v>0</v>
      </c>
    </row>
    <row r="12" ht="21.75" customHeight="1" spans="1:26">
      <c r="A12" s="70" t="s">
        <v>118</v>
      </c>
      <c r="B12" s="70" t="s">
        <v>119</v>
      </c>
      <c r="C12" s="70" t="s">
        <v>121</v>
      </c>
      <c r="D12" s="70" t="s">
        <v>122</v>
      </c>
      <c r="E12" s="71">
        <v>56.33</v>
      </c>
      <c r="F12" s="71">
        <v>56.33</v>
      </c>
      <c r="G12" s="71">
        <v>0</v>
      </c>
      <c r="H12" s="71">
        <v>0</v>
      </c>
      <c r="I12" s="71">
        <v>3.38</v>
      </c>
      <c r="J12" s="71">
        <v>0</v>
      </c>
      <c r="K12" s="71">
        <v>52.95</v>
      </c>
      <c r="L12" s="71">
        <v>0</v>
      </c>
      <c r="M12" s="71">
        <v>0</v>
      </c>
      <c r="N12" s="71">
        <v>0</v>
      </c>
      <c r="O12" s="71">
        <v>0</v>
      </c>
      <c r="P12" s="71">
        <v>0</v>
      </c>
      <c r="Q12" s="71">
        <v>0</v>
      </c>
      <c r="R12" s="71">
        <v>0</v>
      </c>
      <c r="S12" s="71">
        <v>0</v>
      </c>
      <c r="T12" s="71">
        <v>0</v>
      </c>
      <c r="U12" s="71">
        <v>0</v>
      </c>
      <c r="V12" s="71">
        <v>0</v>
      </c>
      <c r="W12" s="71">
        <v>0</v>
      </c>
      <c r="X12" s="71">
        <v>0</v>
      </c>
      <c r="Y12" s="71">
        <v>0</v>
      </c>
      <c r="Z12" s="71">
        <v>0</v>
      </c>
    </row>
    <row r="13" ht="21.75" customHeight="1" spans="1:26">
      <c r="A13" s="70" t="s">
        <v>118</v>
      </c>
      <c r="B13" s="70" t="s">
        <v>119</v>
      </c>
      <c r="C13" s="70" t="s">
        <v>123</v>
      </c>
      <c r="D13" s="70" t="s">
        <v>124</v>
      </c>
      <c r="E13" s="71">
        <v>5.48</v>
      </c>
      <c r="F13" s="71">
        <v>0</v>
      </c>
      <c r="G13" s="71">
        <v>0</v>
      </c>
      <c r="H13" s="71">
        <v>0</v>
      </c>
      <c r="I13" s="71">
        <v>0</v>
      </c>
      <c r="J13" s="71">
        <v>0</v>
      </c>
      <c r="K13" s="71">
        <v>0</v>
      </c>
      <c r="L13" s="71">
        <v>0</v>
      </c>
      <c r="M13" s="71">
        <v>0</v>
      </c>
      <c r="N13" s="71">
        <v>0</v>
      </c>
      <c r="O13" s="71">
        <v>0</v>
      </c>
      <c r="P13" s="71">
        <v>0</v>
      </c>
      <c r="Q13" s="71">
        <v>0</v>
      </c>
      <c r="R13" s="71">
        <v>0</v>
      </c>
      <c r="S13" s="71">
        <v>0</v>
      </c>
      <c r="T13" s="71">
        <v>0</v>
      </c>
      <c r="U13" s="71">
        <v>0</v>
      </c>
      <c r="V13" s="71">
        <v>5.48</v>
      </c>
      <c r="W13" s="71">
        <v>0</v>
      </c>
      <c r="X13" s="71">
        <v>5.48</v>
      </c>
      <c r="Y13" s="71">
        <v>0</v>
      </c>
      <c r="Z13" s="71">
        <v>0</v>
      </c>
    </row>
    <row r="14" ht="21.75" customHeight="1" spans="1:26">
      <c r="A14" s="57" t="s">
        <v>118</v>
      </c>
      <c r="B14" s="57" t="s">
        <v>123</v>
      </c>
      <c r="C14" s="57"/>
      <c r="D14" s="58" t="s">
        <v>128</v>
      </c>
      <c r="E14" s="71">
        <v>3.08</v>
      </c>
      <c r="F14" s="71">
        <v>0</v>
      </c>
      <c r="G14" s="71">
        <v>0</v>
      </c>
      <c r="H14" s="71">
        <v>0</v>
      </c>
      <c r="I14" s="71">
        <v>0</v>
      </c>
      <c r="J14" s="71">
        <v>0</v>
      </c>
      <c r="K14" s="71">
        <v>0</v>
      </c>
      <c r="L14" s="71">
        <v>0</v>
      </c>
      <c r="M14" s="71">
        <v>0</v>
      </c>
      <c r="N14" s="71">
        <v>0</v>
      </c>
      <c r="O14" s="71">
        <v>0</v>
      </c>
      <c r="P14" s="71">
        <v>0</v>
      </c>
      <c r="Q14" s="71">
        <v>0</v>
      </c>
      <c r="R14" s="71">
        <v>0</v>
      </c>
      <c r="S14" s="71">
        <v>0</v>
      </c>
      <c r="T14" s="71">
        <v>0</v>
      </c>
      <c r="U14" s="71">
        <v>0</v>
      </c>
      <c r="V14" s="71">
        <v>3.08</v>
      </c>
      <c r="W14" s="71">
        <v>0</v>
      </c>
      <c r="X14" s="71">
        <v>0</v>
      </c>
      <c r="Y14" s="71">
        <v>3.08</v>
      </c>
      <c r="Z14" s="71">
        <v>0</v>
      </c>
    </row>
    <row r="15" ht="21.75" customHeight="1" spans="1:26">
      <c r="A15" s="70" t="s">
        <v>118</v>
      </c>
      <c r="B15" s="70" t="s">
        <v>123</v>
      </c>
      <c r="C15" s="70" t="s">
        <v>123</v>
      </c>
      <c r="D15" s="70" t="s">
        <v>128</v>
      </c>
      <c r="E15" s="71">
        <v>3.08</v>
      </c>
      <c r="F15" s="71">
        <v>0</v>
      </c>
      <c r="G15" s="71">
        <v>0</v>
      </c>
      <c r="H15" s="71">
        <v>0</v>
      </c>
      <c r="I15" s="71">
        <v>0</v>
      </c>
      <c r="J15" s="71">
        <v>0</v>
      </c>
      <c r="K15" s="71">
        <v>0</v>
      </c>
      <c r="L15" s="71">
        <v>0</v>
      </c>
      <c r="M15" s="71">
        <v>0</v>
      </c>
      <c r="N15" s="71">
        <v>0</v>
      </c>
      <c r="O15" s="71">
        <v>0</v>
      </c>
      <c r="P15" s="71">
        <v>0</v>
      </c>
      <c r="Q15" s="71">
        <v>0</v>
      </c>
      <c r="R15" s="71">
        <v>0</v>
      </c>
      <c r="S15" s="71">
        <v>0</v>
      </c>
      <c r="T15" s="71">
        <v>0</v>
      </c>
      <c r="U15" s="71">
        <v>0</v>
      </c>
      <c r="V15" s="71">
        <v>3.08</v>
      </c>
      <c r="W15" s="71">
        <v>0</v>
      </c>
      <c r="X15" s="71">
        <v>0</v>
      </c>
      <c r="Y15" s="71">
        <v>3.08</v>
      </c>
      <c r="Z15" s="71">
        <v>0</v>
      </c>
    </row>
    <row r="16" ht="21.75" customHeight="1" spans="1:26">
      <c r="A16" s="57" t="s">
        <v>129</v>
      </c>
      <c r="B16" s="57"/>
      <c r="C16" s="57"/>
      <c r="D16" s="53" t="s">
        <v>400</v>
      </c>
      <c r="E16" s="71">
        <f>E17+E21+E23</f>
        <v>258.6</v>
      </c>
      <c r="F16" s="71">
        <f t="shared" ref="F16:Z16" si="2">F17+F21+F23</f>
        <v>57.41</v>
      </c>
      <c r="G16" s="71">
        <f t="shared" si="2"/>
        <v>0</v>
      </c>
      <c r="H16" s="71">
        <f t="shared" si="2"/>
        <v>0</v>
      </c>
      <c r="I16" s="71">
        <f t="shared" si="2"/>
        <v>0</v>
      </c>
      <c r="J16" s="71">
        <f t="shared" si="2"/>
        <v>2.3</v>
      </c>
      <c r="K16" s="71">
        <f t="shared" si="2"/>
        <v>0</v>
      </c>
      <c r="L16" s="71">
        <f t="shared" si="2"/>
        <v>36.74</v>
      </c>
      <c r="M16" s="71">
        <f t="shared" si="2"/>
        <v>0</v>
      </c>
      <c r="N16" s="71">
        <f t="shared" si="2"/>
        <v>0</v>
      </c>
      <c r="O16" s="71">
        <f t="shared" si="2"/>
        <v>0</v>
      </c>
      <c r="P16" s="71">
        <f t="shared" si="2"/>
        <v>0</v>
      </c>
      <c r="Q16" s="71">
        <f t="shared" si="2"/>
        <v>201.19</v>
      </c>
      <c r="R16" s="71">
        <f t="shared" si="2"/>
        <v>119.96</v>
      </c>
      <c r="S16" s="71">
        <f t="shared" si="2"/>
        <v>80.47</v>
      </c>
      <c r="T16" s="71">
        <f t="shared" si="2"/>
        <v>0.76</v>
      </c>
      <c r="U16" s="71">
        <f t="shared" si="2"/>
        <v>0</v>
      </c>
      <c r="V16" s="71">
        <f t="shared" si="2"/>
        <v>0</v>
      </c>
      <c r="W16" s="71">
        <f t="shared" si="2"/>
        <v>0</v>
      </c>
      <c r="X16" s="71">
        <f t="shared" si="2"/>
        <v>0</v>
      </c>
      <c r="Y16" s="71">
        <f t="shared" si="2"/>
        <v>0</v>
      </c>
      <c r="Z16" s="71">
        <f t="shared" si="2"/>
        <v>0</v>
      </c>
    </row>
    <row r="17" ht="21.75" customHeight="1" spans="1:26">
      <c r="A17" s="57" t="s">
        <v>129</v>
      </c>
      <c r="B17" s="57" t="s">
        <v>130</v>
      </c>
      <c r="C17" s="57"/>
      <c r="D17" s="53" t="s">
        <v>401</v>
      </c>
      <c r="E17" s="71">
        <f>SUM(E18:E20)</f>
        <v>255.54</v>
      </c>
      <c r="F17" s="71">
        <f t="shared" ref="F17:Z17" si="3">SUM(F18:F20)</f>
        <v>55.11</v>
      </c>
      <c r="G17" s="71">
        <f t="shared" si="3"/>
        <v>0</v>
      </c>
      <c r="H17" s="71">
        <f t="shared" si="3"/>
        <v>0</v>
      </c>
      <c r="I17" s="71">
        <f t="shared" si="3"/>
        <v>0</v>
      </c>
      <c r="J17" s="71">
        <f t="shared" si="3"/>
        <v>0</v>
      </c>
      <c r="K17" s="71">
        <f t="shared" si="3"/>
        <v>0</v>
      </c>
      <c r="L17" s="71">
        <f t="shared" si="3"/>
        <v>36.74</v>
      </c>
      <c r="M17" s="71">
        <f t="shared" si="3"/>
        <v>0</v>
      </c>
      <c r="N17" s="71">
        <f t="shared" si="3"/>
        <v>0</v>
      </c>
      <c r="O17" s="71">
        <f t="shared" si="3"/>
        <v>0</v>
      </c>
      <c r="P17" s="71">
        <f t="shared" si="3"/>
        <v>0</v>
      </c>
      <c r="Q17" s="71">
        <f t="shared" si="3"/>
        <v>200.43</v>
      </c>
      <c r="R17" s="71">
        <f t="shared" si="3"/>
        <v>119.96</v>
      </c>
      <c r="S17" s="71">
        <f t="shared" si="3"/>
        <v>80.47</v>
      </c>
      <c r="T17" s="71">
        <f t="shared" si="3"/>
        <v>0</v>
      </c>
      <c r="U17" s="71">
        <f t="shared" si="3"/>
        <v>0</v>
      </c>
      <c r="V17" s="71">
        <f t="shared" si="3"/>
        <v>0</v>
      </c>
      <c r="W17" s="71">
        <f t="shared" si="3"/>
        <v>0</v>
      </c>
      <c r="X17" s="71">
        <f t="shared" si="3"/>
        <v>0</v>
      </c>
      <c r="Y17" s="71">
        <f t="shared" si="3"/>
        <v>0</v>
      </c>
      <c r="Z17" s="71">
        <f t="shared" si="3"/>
        <v>0</v>
      </c>
    </row>
    <row r="18" ht="21.75" customHeight="1" spans="1:26">
      <c r="A18" s="70" t="s">
        <v>129</v>
      </c>
      <c r="B18" s="70" t="s">
        <v>130</v>
      </c>
      <c r="C18" s="70" t="s">
        <v>119</v>
      </c>
      <c r="D18" s="70" t="s">
        <v>131</v>
      </c>
      <c r="E18" s="71">
        <v>200.43</v>
      </c>
      <c r="F18" s="71">
        <v>0</v>
      </c>
      <c r="G18" s="71">
        <v>0</v>
      </c>
      <c r="H18" s="71">
        <v>0</v>
      </c>
      <c r="I18" s="71">
        <v>0</v>
      </c>
      <c r="J18" s="71">
        <v>0</v>
      </c>
      <c r="K18" s="71">
        <v>0</v>
      </c>
      <c r="L18" s="71">
        <v>0</v>
      </c>
      <c r="M18" s="71">
        <v>0</v>
      </c>
      <c r="N18" s="71">
        <v>0</v>
      </c>
      <c r="O18" s="71">
        <v>0</v>
      </c>
      <c r="P18" s="71">
        <v>0</v>
      </c>
      <c r="Q18" s="71">
        <v>200.43</v>
      </c>
      <c r="R18" s="71">
        <v>119.96</v>
      </c>
      <c r="S18" s="71">
        <v>80.47</v>
      </c>
      <c r="T18" s="71">
        <v>0</v>
      </c>
      <c r="U18" s="71">
        <v>0</v>
      </c>
      <c r="V18" s="71">
        <v>0</v>
      </c>
      <c r="W18" s="71">
        <v>0</v>
      </c>
      <c r="X18" s="71">
        <v>0</v>
      </c>
      <c r="Y18" s="71">
        <v>0</v>
      </c>
      <c r="Z18" s="71">
        <v>0</v>
      </c>
    </row>
    <row r="19" ht="21.75" customHeight="1" spans="1:26">
      <c r="A19" s="70" t="s">
        <v>129</v>
      </c>
      <c r="B19" s="70" t="s">
        <v>130</v>
      </c>
      <c r="C19" s="70" t="s">
        <v>130</v>
      </c>
      <c r="D19" s="70" t="s">
        <v>132</v>
      </c>
      <c r="E19" s="71">
        <v>36.74</v>
      </c>
      <c r="F19" s="71">
        <v>36.74</v>
      </c>
      <c r="G19" s="71">
        <v>0</v>
      </c>
      <c r="H19" s="71">
        <v>0</v>
      </c>
      <c r="I19" s="71">
        <v>0</v>
      </c>
      <c r="J19" s="71">
        <v>0</v>
      </c>
      <c r="K19" s="71">
        <v>0</v>
      </c>
      <c r="L19" s="71">
        <v>36.74</v>
      </c>
      <c r="M19" s="71">
        <v>0</v>
      </c>
      <c r="N19" s="71">
        <v>0</v>
      </c>
      <c r="O19" s="71">
        <v>0</v>
      </c>
      <c r="P19" s="71">
        <v>0</v>
      </c>
      <c r="Q19" s="71">
        <v>0</v>
      </c>
      <c r="R19" s="71">
        <v>0</v>
      </c>
      <c r="S19" s="71">
        <v>0</v>
      </c>
      <c r="T19" s="71">
        <v>0</v>
      </c>
      <c r="U19" s="71">
        <v>0</v>
      </c>
      <c r="V19" s="71">
        <v>0</v>
      </c>
      <c r="W19" s="71">
        <v>0</v>
      </c>
      <c r="X19" s="71">
        <v>0</v>
      </c>
      <c r="Y19" s="71">
        <v>0</v>
      </c>
      <c r="Z19" s="71">
        <v>0</v>
      </c>
    </row>
    <row r="20" ht="21.75" customHeight="1" spans="1:26">
      <c r="A20" s="70" t="s">
        <v>129</v>
      </c>
      <c r="B20" s="70" t="s">
        <v>130</v>
      </c>
      <c r="C20" s="70" t="s">
        <v>133</v>
      </c>
      <c r="D20" s="70" t="s">
        <v>134</v>
      </c>
      <c r="E20" s="71">
        <v>18.37</v>
      </c>
      <c r="F20" s="71">
        <v>18.37</v>
      </c>
      <c r="G20" s="71">
        <v>0</v>
      </c>
      <c r="H20" s="71">
        <v>0</v>
      </c>
      <c r="I20" s="71">
        <v>0</v>
      </c>
      <c r="J20" s="71">
        <v>0</v>
      </c>
      <c r="K20" s="71">
        <v>0</v>
      </c>
      <c r="L20" s="71">
        <v>0</v>
      </c>
      <c r="M20" s="71">
        <v>0</v>
      </c>
      <c r="N20" s="71">
        <v>0</v>
      </c>
      <c r="O20" s="71">
        <v>0</v>
      </c>
      <c r="P20" s="71">
        <v>0</v>
      </c>
      <c r="Q20" s="71">
        <v>0</v>
      </c>
      <c r="R20" s="71">
        <v>0</v>
      </c>
      <c r="S20" s="71">
        <v>0</v>
      </c>
      <c r="T20" s="71">
        <v>0</v>
      </c>
      <c r="U20" s="71">
        <v>0</v>
      </c>
      <c r="V20" s="71">
        <v>0</v>
      </c>
      <c r="W20" s="71">
        <v>0</v>
      </c>
      <c r="X20" s="71">
        <v>0</v>
      </c>
      <c r="Y20" s="71">
        <v>0</v>
      </c>
      <c r="Z20" s="71">
        <v>0</v>
      </c>
    </row>
    <row r="21" ht="21.75" customHeight="1" spans="1:26">
      <c r="A21" s="70" t="s">
        <v>129</v>
      </c>
      <c r="B21" s="70" t="s">
        <v>135</v>
      </c>
      <c r="C21" s="57"/>
      <c r="D21" s="54" t="s">
        <v>402</v>
      </c>
      <c r="E21" s="71">
        <v>0.76</v>
      </c>
      <c r="F21" s="71">
        <v>0</v>
      </c>
      <c r="G21" s="71">
        <v>0</v>
      </c>
      <c r="H21" s="71">
        <v>0</v>
      </c>
      <c r="I21" s="71">
        <v>0</v>
      </c>
      <c r="J21" s="71">
        <v>0</v>
      </c>
      <c r="K21" s="71">
        <v>0</v>
      </c>
      <c r="L21" s="71">
        <v>0</v>
      </c>
      <c r="M21" s="71">
        <v>0</v>
      </c>
      <c r="N21" s="71">
        <v>0</v>
      </c>
      <c r="O21" s="71">
        <v>0</v>
      </c>
      <c r="P21" s="71">
        <v>0</v>
      </c>
      <c r="Q21" s="71">
        <v>0.76</v>
      </c>
      <c r="R21" s="71">
        <v>0</v>
      </c>
      <c r="S21" s="71">
        <v>0</v>
      </c>
      <c r="T21" s="71">
        <v>0.76</v>
      </c>
      <c r="U21" s="71">
        <v>0</v>
      </c>
      <c r="V21" s="71">
        <v>0</v>
      </c>
      <c r="W21" s="71">
        <v>0</v>
      </c>
      <c r="X21" s="71">
        <v>0</v>
      </c>
      <c r="Y21" s="71">
        <v>0</v>
      </c>
      <c r="Z21" s="71">
        <v>0</v>
      </c>
    </row>
    <row r="22" ht="21.75" customHeight="1" spans="1:26">
      <c r="A22" s="70" t="s">
        <v>129</v>
      </c>
      <c r="B22" s="70" t="s">
        <v>135</v>
      </c>
      <c r="C22" s="70" t="s">
        <v>123</v>
      </c>
      <c r="D22" s="70" t="s">
        <v>136</v>
      </c>
      <c r="E22" s="71">
        <v>0.76</v>
      </c>
      <c r="F22" s="71">
        <v>0</v>
      </c>
      <c r="G22" s="71">
        <v>0</v>
      </c>
      <c r="H22" s="71">
        <v>0</v>
      </c>
      <c r="I22" s="71">
        <v>0</v>
      </c>
      <c r="J22" s="71">
        <v>0</v>
      </c>
      <c r="K22" s="71">
        <v>0</v>
      </c>
      <c r="L22" s="71">
        <v>0</v>
      </c>
      <c r="M22" s="71">
        <v>0</v>
      </c>
      <c r="N22" s="71">
        <v>0</v>
      </c>
      <c r="O22" s="71">
        <v>0</v>
      </c>
      <c r="P22" s="71">
        <v>0</v>
      </c>
      <c r="Q22" s="71">
        <v>0.76</v>
      </c>
      <c r="R22" s="71">
        <v>0</v>
      </c>
      <c r="S22" s="71">
        <v>0</v>
      </c>
      <c r="T22" s="71">
        <v>0.76</v>
      </c>
      <c r="U22" s="71">
        <v>0</v>
      </c>
      <c r="V22" s="71">
        <v>0</v>
      </c>
      <c r="W22" s="71">
        <v>0</v>
      </c>
      <c r="X22" s="71">
        <v>0</v>
      </c>
      <c r="Y22" s="71">
        <v>0</v>
      </c>
      <c r="Z22" s="71">
        <v>0</v>
      </c>
    </row>
    <row r="23" ht="21.75" customHeight="1" spans="1:26">
      <c r="A23" s="57" t="s">
        <v>129</v>
      </c>
      <c r="B23" s="57" t="s">
        <v>137</v>
      </c>
      <c r="C23" s="57"/>
      <c r="D23" s="60" t="s">
        <v>138</v>
      </c>
      <c r="E23" s="71">
        <v>2.3</v>
      </c>
      <c r="F23" s="71">
        <v>2.3</v>
      </c>
      <c r="G23" s="71">
        <v>0</v>
      </c>
      <c r="H23" s="71">
        <v>0</v>
      </c>
      <c r="I23" s="71">
        <v>0</v>
      </c>
      <c r="J23" s="71">
        <v>2.3</v>
      </c>
      <c r="K23" s="71">
        <v>0</v>
      </c>
      <c r="L23" s="71">
        <v>0</v>
      </c>
      <c r="M23" s="71">
        <v>0</v>
      </c>
      <c r="N23" s="71">
        <v>0</v>
      </c>
      <c r="O23" s="71">
        <v>0</v>
      </c>
      <c r="P23" s="71">
        <v>0</v>
      </c>
      <c r="Q23" s="71">
        <v>0</v>
      </c>
      <c r="R23" s="71">
        <v>0</v>
      </c>
      <c r="S23" s="71">
        <v>0</v>
      </c>
      <c r="T23" s="71">
        <v>0</v>
      </c>
      <c r="U23" s="71">
        <v>0</v>
      </c>
      <c r="V23" s="71">
        <v>0</v>
      </c>
      <c r="W23" s="71">
        <v>0</v>
      </c>
      <c r="X23" s="71">
        <v>0</v>
      </c>
      <c r="Y23" s="71">
        <v>0</v>
      </c>
      <c r="Z23" s="71">
        <v>0</v>
      </c>
    </row>
    <row r="24" ht="21.75" customHeight="1" spans="1:26">
      <c r="A24" s="70" t="s">
        <v>129</v>
      </c>
      <c r="B24" s="70" t="s">
        <v>137</v>
      </c>
      <c r="C24" s="70" t="s">
        <v>121</v>
      </c>
      <c r="D24" s="70" t="s">
        <v>138</v>
      </c>
      <c r="E24" s="71">
        <v>2.3</v>
      </c>
      <c r="F24" s="71">
        <v>2.3</v>
      </c>
      <c r="G24" s="71">
        <v>0</v>
      </c>
      <c r="H24" s="71">
        <v>0</v>
      </c>
      <c r="I24" s="71">
        <v>0</v>
      </c>
      <c r="J24" s="71">
        <v>2.3</v>
      </c>
      <c r="K24" s="71">
        <v>0</v>
      </c>
      <c r="L24" s="71">
        <v>0</v>
      </c>
      <c r="M24" s="71">
        <v>0</v>
      </c>
      <c r="N24" s="71">
        <v>0</v>
      </c>
      <c r="O24" s="71">
        <v>0</v>
      </c>
      <c r="P24" s="71">
        <v>0</v>
      </c>
      <c r="Q24" s="71">
        <v>0</v>
      </c>
      <c r="R24" s="71">
        <v>0</v>
      </c>
      <c r="S24" s="71">
        <v>0</v>
      </c>
      <c r="T24" s="71">
        <v>0</v>
      </c>
      <c r="U24" s="71">
        <v>0</v>
      </c>
      <c r="V24" s="71">
        <v>0</v>
      </c>
      <c r="W24" s="71">
        <v>0</v>
      </c>
      <c r="X24" s="71">
        <v>0</v>
      </c>
      <c r="Y24" s="71">
        <v>0</v>
      </c>
      <c r="Z24" s="71">
        <v>0</v>
      </c>
    </row>
    <row r="25" ht="21.75" customHeight="1" spans="1:26">
      <c r="A25" s="57" t="s">
        <v>139</v>
      </c>
      <c r="B25" s="57"/>
      <c r="C25" s="57"/>
      <c r="D25" s="61" t="s">
        <v>403</v>
      </c>
      <c r="E25" s="71">
        <f>SUM(E27:E29)</f>
        <v>25.97</v>
      </c>
      <c r="F25" s="71">
        <f t="shared" ref="F25:Z25" si="4">SUM(F27:F29)</f>
        <v>25.97</v>
      </c>
      <c r="G25" s="71">
        <f t="shared" si="4"/>
        <v>0</v>
      </c>
      <c r="H25" s="71">
        <f t="shared" si="4"/>
        <v>0</v>
      </c>
      <c r="I25" s="71">
        <f t="shared" si="4"/>
        <v>0</v>
      </c>
      <c r="J25" s="71">
        <f t="shared" si="4"/>
        <v>0.95</v>
      </c>
      <c r="K25" s="71">
        <f t="shared" si="4"/>
        <v>0</v>
      </c>
      <c r="L25" s="71">
        <f t="shared" si="4"/>
        <v>0</v>
      </c>
      <c r="M25" s="71">
        <f t="shared" si="4"/>
        <v>19.52</v>
      </c>
      <c r="N25" s="71">
        <f t="shared" si="4"/>
        <v>5.5</v>
      </c>
      <c r="O25" s="71">
        <f t="shared" si="4"/>
        <v>0</v>
      </c>
      <c r="P25" s="71">
        <f t="shared" si="4"/>
        <v>0</v>
      </c>
      <c r="Q25" s="71">
        <f t="shared" si="4"/>
        <v>0</v>
      </c>
      <c r="R25" s="71">
        <f t="shared" si="4"/>
        <v>0</v>
      </c>
      <c r="S25" s="71">
        <f t="shared" si="4"/>
        <v>0</v>
      </c>
      <c r="T25" s="71">
        <f t="shared" si="4"/>
        <v>0</v>
      </c>
      <c r="U25" s="71">
        <f t="shared" si="4"/>
        <v>0</v>
      </c>
      <c r="V25" s="71">
        <f t="shared" si="4"/>
        <v>0</v>
      </c>
      <c r="W25" s="71">
        <f t="shared" si="4"/>
        <v>0</v>
      </c>
      <c r="X25" s="71">
        <f t="shared" si="4"/>
        <v>0</v>
      </c>
      <c r="Y25" s="71">
        <f t="shared" si="4"/>
        <v>0</v>
      </c>
      <c r="Z25" s="71">
        <f t="shared" si="4"/>
        <v>0</v>
      </c>
    </row>
    <row r="26" ht="21.75" customHeight="1" spans="1:26">
      <c r="A26" s="57" t="s">
        <v>139</v>
      </c>
      <c r="B26" s="57" t="s">
        <v>140</v>
      </c>
      <c r="C26" s="57"/>
      <c r="D26" s="61" t="s">
        <v>404</v>
      </c>
      <c r="E26" s="71">
        <v>25.97</v>
      </c>
      <c r="F26" s="71">
        <v>25.97</v>
      </c>
      <c r="G26" s="71">
        <v>0</v>
      </c>
      <c r="H26" s="71">
        <v>0</v>
      </c>
      <c r="I26" s="71">
        <v>0</v>
      </c>
      <c r="J26" s="71">
        <v>0.95</v>
      </c>
      <c r="K26" s="71">
        <v>0</v>
      </c>
      <c r="L26" s="71">
        <v>0</v>
      </c>
      <c r="M26" s="71">
        <v>19.52</v>
      </c>
      <c r="N26" s="71">
        <v>5.5</v>
      </c>
      <c r="O26" s="71">
        <v>0</v>
      </c>
      <c r="P26" s="71">
        <v>0</v>
      </c>
      <c r="Q26" s="71">
        <v>0</v>
      </c>
      <c r="R26" s="71">
        <v>0</v>
      </c>
      <c r="S26" s="71">
        <v>0</v>
      </c>
      <c r="T26" s="71">
        <v>0</v>
      </c>
      <c r="U26" s="71">
        <v>0</v>
      </c>
      <c r="V26" s="71">
        <v>0</v>
      </c>
      <c r="W26" s="71">
        <v>0</v>
      </c>
      <c r="X26" s="71">
        <v>0</v>
      </c>
      <c r="Y26" s="71">
        <v>0</v>
      </c>
      <c r="Z26" s="71">
        <v>0</v>
      </c>
    </row>
    <row r="27" ht="21.75" customHeight="1" spans="1:26">
      <c r="A27" s="70" t="s">
        <v>139</v>
      </c>
      <c r="B27" s="70" t="s">
        <v>140</v>
      </c>
      <c r="C27" s="70" t="s">
        <v>119</v>
      </c>
      <c r="D27" s="70" t="s">
        <v>141</v>
      </c>
      <c r="E27" s="71">
        <v>19.52</v>
      </c>
      <c r="F27" s="71">
        <v>19.52</v>
      </c>
      <c r="G27" s="71">
        <v>0</v>
      </c>
      <c r="H27" s="71">
        <v>0</v>
      </c>
      <c r="I27" s="71">
        <v>0</v>
      </c>
      <c r="J27" s="71">
        <v>0</v>
      </c>
      <c r="K27" s="71">
        <v>0</v>
      </c>
      <c r="L27" s="71">
        <v>0</v>
      </c>
      <c r="M27" s="71">
        <v>19.52</v>
      </c>
      <c r="N27" s="71">
        <v>0</v>
      </c>
      <c r="O27" s="71">
        <v>0</v>
      </c>
      <c r="P27" s="71">
        <v>0</v>
      </c>
      <c r="Q27" s="71">
        <v>0</v>
      </c>
      <c r="R27" s="71">
        <v>0</v>
      </c>
      <c r="S27" s="71">
        <v>0</v>
      </c>
      <c r="T27" s="71">
        <v>0</v>
      </c>
      <c r="U27" s="71">
        <v>0</v>
      </c>
      <c r="V27" s="71">
        <v>0</v>
      </c>
      <c r="W27" s="71">
        <v>0</v>
      </c>
      <c r="X27" s="71">
        <v>0</v>
      </c>
      <c r="Y27" s="71">
        <v>0</v>
      </c>
      <c r="Z27" s="71">
        <v>0</v>
      </c>
    </row>
    <row r="28" ht="21.75" customHeight="1" spans="1:26">
      <c r="A28" s="70" t="s">
        <v>139</v>
      </c>
      <c r="B28" s="70" t="s">
        <v>140</v>
      </c>
      <c r="C28" s="70" t="s">
        <v>142</v>
      </c>
      <c r="D28" s="70" t="s">
        <v>143</v>
      </c>
      <c r="E28" s="71">
        <v>5.5</v>
      </c>
      <c r="F28" s="71">
        <v>5.5</v>
      </c>
      <c r="G28" s="71">
        <v>0</v>
      </c>
      <c r="H28" s="71">
        <v>0</v>
      </c>
      <c r="I28" s="71">
        <v>0</v>
      </c>
      <c r="J28" s="71">
        <v>0</v>
      </c>
      <c r="K28" s="71">
        <v>0</v>
      </c>
      <c r="L28" s="71">
        <v>0</v>
      </c>
      <c r="M28" s="71">
        <v>0</v>
      </c>
      <c r="N28" s="71">
        <v>5.5</v>
      </c>
      <c r="O28" s="71">
        <v>0</v>
      </c>
      <c r="P28" s="71">
        <v>0</v>
      </c>
      <c r="Q28" s="71">
        <v>0</v>
      </c>
      <c r="R28" s="71">
        <v>0</v>
      </c>
      <c r="S28" s="71">
        <v>0</v>
      </c>
      <c r="T28" s="71">
        <v>0</v>
      </c>
      <c r="U28" s="71">
        <v>0</v>
      </c>
      <c r="V28" s="71">
        <v>0</v>
      </c>
      <c r="W28" s="71">
        <v>0</v>
      </c>
      <c r="X28" s="71">
        <v>0</v>
      </c>
      <c r="Y28" s="71">
        <v>0</v>
      </c>
      <c r="Z28" s="71">
        <v>0</v>
      </c>
    </row>
    <row r="29" ht="21.75" customHeight="1" spans="1:26">
      <c r="A29" s="70" t="s">
        <v>139</v>
      </c>
      <c r="B29" s="70" t="s">
        <v>140</v>
      </c>
      <c r="C29" s="70" t="s">
        <v>123</v>
      </c>
      <c r="D29" s="70" t="s">
        <v>144</v>
      </c>
      <c r="E29" s="71">
        <v>0.95</v>
      </c>
      <c r="F29" s="71">
        <v>0.95</v>
      </c>
      <c r="G29" s="71">
        <v>0</v>
      </c>
      <c r="H29" s="71">
        <v>0</v>
      </c>
      <c r="I29" s="71">
        <v>0</v>
      </c>
      <c r="J29" s="71">
        <v>0.95</v>
      </c>
      <c r="K29" s="71">
        <v>0</v>
      </c>
      <c r="L29" s="71">
        <v>0</v>
      </c>
      <c r="M29" s="71">
        <v>0</v>
      </c>
      <c r="N29" s="71">
        <v>0</v>
      </c>
      <c r="O29" s="71">
        <v>0</v>
      </c>
      <c r="P29" s="71">
        <v>0</v>
      </c>
      <c r="Q29" s="71">
        <v>0</v>
      </c>
      <c r="R29" s="71">
        <v>0</v>
      </c>
      <c r="S29" s="71">
        <v>0</v>
      </c>
      <c r="T29" s="71">
        <v>0</v>
      </c>
      <c r="U29" s="71">
        <v>0</v>
      </c>
      <c r="V29" s="71">
        <v>0</v>
      </c>
      <c r="W29" s="71">
        <v>0</v>
      </c>
      <c r="X29" s="71">
        <v>0</v>
      </c>
      <c r="Y29" s="71">
        <v>0</v>
      </c>
      <c r="Z29" s="71">
        <v>0</v>
      </c>
    </row>
    <row r="30" ht="21.75" customHeight="1" spans="1:26">
      <c r="A30" s="57" t="s">
        <v>145</v>
      </c>
      <c r="B30" s="57"/>
      <c r="C30" s="57"/>
      <c r="D30" s="61" t="s">
        <v>405</v>
      </c>
      <c r="E30" s="71">
        <v>27.55</v>
      </c>
      <c r="F30" s="71">
        <v>27.55</v>
      </c>
      <c r="G30" s="71">
        <v>0</v>
      </c>
      <c r="H30" s="71">
        <v>0</v>
      </c>
      <c r="I30" s="71">
        <v>0</v>
      </c>
      <c r="J30" s="71">
        <v>0</v>
      </c>
      <c r="K30" s="71">
        <v>0</v>
      </c>
      <c r="L30" s="71">
        <v>0</v>
      </c>
      <c r="M30" s="71">
        <v>0</v>
      </c>
      <c r="N30" s="71">
        <v>0</v>
      </c>
      <c r="O30" s="71">
        <v>27.55</v>
      </c>
      <c r="P30" s="71">
        <v>0</v>
      </c>
      <c r="Q30" s="71">
        <v>0</v>
      </c>
      <c r="R30" s="71">
        <v>0</v>
      </c>
      <c r="S30" s="71">
        <v>0</v>
      </c>
      <c r="T30" s="71">
        <v>0</v>
      </c>
      <c r="U30" s="71">
        <v>0</v>
      </c>
      <c r="V30" s="71">
        <v>0</v>
      </c>
      <c r="W30" s="71">
        <v>0</v>
      </c>
      <c r="X30" s="71">
        <v>0</v>
      </c>
      <c r="Y30" s="71">
        <v>0</v>
      </c>
      <c r="Z30" s="71">
        <v>0</v>
      </c>
    </row>
    <row r="31" ht="21.75" customHeight="1" spans="1:26">
      <c r="A31" s="57" t="s">
        <v>145</v>
      </c>
      <c r="B31" s="57" t="s">
        <v>121</v>
      </c>
      <c r="C31" s="57"/>
      <c r="D31" s="61" t="s">
        <v>406</v>
      </c>
      <c r="E31" s="71">
        <v>27.55</v>
      </c>
      <c r="F31" s="71">
        <v>27.55</v>
      </c>
      <c r="G31" s="71">
        <v>0</v>
      </c>
      <c r="H31" s="71">
        <v>0</v>
      </c>
      <c r="I31" s="71">
        <v>0</v>
      </c>
      <c r="J31" s="71">
        <v>0</v>
      </c>
      <c r="K31" s="71">
        <v>0</v>
      </c>
      <c r="L31" s="71">
        <v>0</v>
      </c>
      <c r="M31" s="71">
        <v>0</v>
      </c>
      <c r="N31" s="71">
        <v>0</v>
      </c>
      <c r="O31" s="71">
        <v>27.55</v>
      </c>
      <c r="P31" s="71">
        <v>0</v>
      </c>
      <c r="Q31" s="71">
        <v>0</v>
      </c>
      <c r="R31" s="71">
        <v>0</v>
      </c>
      <c r="S31" s="71">
        <v>0</v>
      </c>
      <c r="T31" s="71">
        <v>0</v>
      </c>
      <c r="U31" s="71">
        <v>0</v>
      </c>
      <c r="V31" s="71">
        <v>0</v>
      </c>
      <c r="W31" s="71">
        <v>0</v>
      </c>
      <c r="X31" s="71">
        <v>0</v>
      </c>
      <c r="Y31" s="71">
        <v>0</v>
      </c>
      <c r="Z31" s="71">
        <v>0</v>
      </c>
    </row>
    <row r="32" ht="21.75" customHeight="1" spans="1:26">
      <c r="A32" s="70" t="s">
        <v>145</v>
      </c>
      <c r="B32" s="70" t="s">
        <v>121</v>
      </c>
      <c r="C32" s="70" t="s">
        <v>119</v>
      </c>
      <c r="D32" s="70" t="s">
        <v>146</v>
      </c>
      <c r="E32" s="71">
        <v>27.55</v>
      </c>
      <c r="F32" s="71">
        <v>27.55</v>
      </c>
      <c r="G32" s="71">
        <v>0</v>
      </c>
      <c r="H32" s="71">
        <v>0</v>
      </c>
      <c r="I32" s="71">
        <v>0</v>
      </c>
      <c r="J32" s="71">
        <v>0</v>
      </c>
      <c r="K32" s="71">
        <v>0</v>
      </c>
      <c r="L32" s="71">
        <v>0</v>
      </c>
      <c r="M32" s="71">
        <v>0</v>
      </c>
      <c r="N32" s="71">
        <v>0</v>
      </c>
      <c r="O32" s="71">
        <v>27.55</v>
      </c>
      <c r="P32" s="71">
        <v>0</v>
      </c>
      <c r="Q32" s="71">
        <v>0</v>
      </c>
      <c r="R32" s="71">
        <v>0</v>
      </c>
      <c r="S32" s="71">
        <v>0</v>
      </c>
      <c r="T32" s="71">
        <v>0</v>
      </c>
      <c r="U32" s="71">
        <v>0</v>
      </c>
      <c r="V32" s="71">
        <v>0</v>
      </c>
      <c r="W32" s="71">
        <v>0</v>
      </c>
      <c r="X32" s="71">
        <v>0</v>
      </c>
      <c r="Y32" s="71">
        <v>0</v>
      </c>
      <c r="Z32" s="71">
        <v>0</v>
      </c>
    </row>
  </sheetData>
  <mergeCells count="13">
    <mergeCell ref="A1:Z1"/>
    <mergeCell ref="Y2:Z2"/>
    <mergeCell ref="A3:M3"/>
    <mergeCell ref="A4:C4"/>
    <mergeCell ref="E4:Z4"/>
    <mergeCell ref="F5:P5"/>
    <mergeCell ref="Q5:U5"/>
    <mergeCell ref="V5:Z5"/>
    <mergeCell ref="A5:A6"/>
    <mergeCell ref="B5:B6"/>
    <mergeCell ref="C5:C6"/>
    <mergeCell ref="D4:D6"/>
    <mergeCell ref="E5:E6"/>
  </mergeCells>
  <pageMargins left="0.2" right="0.2" top="0.98" bottom="0.98" header="0.51" footer="0.51"/>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25"/>
  <sheetViews>
    <sheetView showGridLines="0" topLeftCell="A3" workbookViewId="0">
      <selection activeCell="D13" sqref="D13"/>
    </sheetView>
  </sheetViews>
  <sheetFormatPr defaultColWidth="9" defaultRowHeight="13.5" customHeight="1"/>
  <cols>
    <col min="1" max="1" width="4.42592592592593" style="1" customWidth="1"/>
    <col min="2" max="3" width="4.13888888888889" customWidth="1"/>
    <col min="4" max="4" width="19.287037037037" customWidth="1"/>
    <col min="5" max="21" width="11.712962962963" customWidth="1"/>
  </cols>
  <sheetData>
    <row r="1" ht="30" customHeight="1" spans="1:21">
      <c r="A1" s="17" t="s">
        <v>418</v>
      </c>
      <c r="B1" s="17"/>
      <c r="C1" s="17"/>
      <c r="D1" s="17"/>
      <c r="E1" s="18"/>
      <c r="F1" s="18"/>
      <c r="G1" s="18"/>
      <c r="H1" s="18"/>
      <c r="I1" s="18"/>
      <c r="J1" s="18"/>
      <c r="K1" s="18"/>
      <c r="L1" s="18"/>
      <c r="M1" s="18"/>
      <c r="N1" s="18"/>
      <c r="O1" s="18"/>
      <c r="P1" s="18"/>
      <c r="Q1" s="18"/>
      <c r="R1" s="18"/>
      <c r="S1" s="18"/>
      <c r="T1" s="18"/>
      <c r="U1" s="18"/>
    </row>
    <row r="2" customHeight="1" spans="1:21">
      <c r="A2" s="55"/>
      <c r="B2" s="55"/>
      <c r="C2" s="55"/>
      <c r="D2" s="55"/>
      <c r="E2" s="56"/>
      <c r="F2" s="56"/>
      <c r="G2" s="56"/>
      <c r="H2" s="56"/>
      <c r="I2" s="56"/>
      <c r="J2" s="56"/>
      <c r="K2" s="56"/>
      <c r="L2" s="56"/>
      <c r="M2" s="56"/>
      <c r="N2" s="56"/>
      <c r="O2" s="56"/>
      <c r="P2" s="56"/>
      <c r="Q2" s="56"/>
      <c r="R2" s="56"/>
      <c r="S2" s="56"/>
      <c r="T2" s="26" t="s">
        <v>419</v>
      </c>
      <c r="U2" s="26"/>
    </row>
    <row r="3" customHeight="1" spans="1:21">
      <c r="A3" s="19" t="s">
        <v>420</v>
      </c>
      <c r="B3" s="20"/>
      <c r="C3" s="20"/>
      <c r="D3" s="20"/>
      <c r="E3" s="21"/>
      <c r="F3" s="21"/>
      <c r="G3" s="21"/>
      <c r="H3" s="21"/>
      <c r="I3" s="22"/>
      <c r="J3" s="22"/>
      <c r="K3" s="11"/>
      <c r="L3" s="11"/>
      <c r="M3" s="11"/>
      <c r="N3" s="11"/>
      <c r="O3" s="11"/>
      <c r="P3" s="11"/>
      <c r="Q3" s="11"/>
      <c r="R3" s="11"/>
      <c r="S3" s="11"/>
      <c r="T3" s="27" t="s">
        <v>296</v>
      </c>
      <c r="U3" s="27"/>
    </row>
    <row r="4" customHeight="1" spans="1:21">
      <c r="A4" s="12" t="s">
        <v>103</v>
      </c>
      <c r="B4" s="12"/>
      <c r="C4" s="12"/>
      <c r="D4" s="12" t="s">
        <v>104</v>
      </c>
      <c r="E4" s="13" t="s">
        <v>101</v>
      </c>
      <c r="F4" s="14" t="s">
        <v>297</v>
      </c>
      <c r="G4" s="14"/>
      <c r="H4" s="14"/>
      <c r="I4" s="14"/>
      <c r="J4" s="14"/>
      <c r="K4" s="14"/>
      <c r="L4" s="14" t="s">
        <v>298</v>
      </c>
      <c r="M4" s="14"/>
      <c r="N4" s="14"/>
      <c r="O4" s="14"/>
      <c r="P4" s="14"/>
      <c r="Q4" s="14"/>
      <c r="R4" s="14"/>
      <c r="S4" s="14"/>
      <c r="T4" s="14" t="s">
        <v>146</v>
      </c>
      <c r="U4" s="14" t="s">
        <v>299</v>
      </c>
    </row>
    <row r="5" ht="40.5" customHeight="1" spans="1:21">
      <c r="A5" s="12" t="s">
        <v>107</v>
      </c>
      <c r="B5" s="12" t="s">
        <v>108</v>
      </c>
      <c r="C5" s="12" t="s">
        <v>109</v>
      </c>
      <c r="D5" s="12"/>
      <c r="E5" s="13"/>
      <c r="F5" s="14" t="s">
        <v>271</v>
      </c>
      <c r="G5" s="14" t="s">
        <v>300</v>
      </c>
      <c r="H5" s="14" t="s">
        <v>301</v>
      </c>
      <c r="I5" s="14" t="s">
        <v>302</v>
      </c>
      <c r="J5" s="14" t="s">
        <v>303</v>
      </c>
      <c r="K5" s="14" t="s">
        <v>304</v>
      </c>
      <c r="L5" s="14" t="s">
        <v>271</v>
      </c>
      <c r="M5" s="14" t="s">
        <v>305</v>
      </c>
      <c r="N5" s="14" t="s">
        <v>306</v>
      </c>
      <c r="O5" s="14" t="s">
        <v>143</v>
      </c>
      <c r="P5" s="14" t="s">
        <v>307</v>
      </c>
      <c r="Q5" s="14" t="s">
        <v>308</v>
      </c>
      <c r="R5" s="14" t="s">
        <v>309</v>
      </c>
      <c r="S5" s="14" t="s">
        <v>310</v>
      </c>
      <c r="T5" s="14"/>
      <c r="U5" s="14"/>
    </row>
    <row r="6" customHeight="1" spans="1:21">
      <c r="A6" s="12" t="s">
        <v>281</v>
      </c>
      <c r="B6" s="12" t="s">
        <v>281</v>
      </c>
      <c r="C6" s="12" t="s">
        <v>281</v>
      </c>
      <c r="D6" s="12" t="s">
        <v>281</v>
      </c>
      <c r="E6" s="13">
        <v>1</v>
      </c>
      <c r="F6" s="13">
        <v>2</v>
      </c>
      <c r="G6" s="13">
        <v>3</v>
      </c>
      <c r="H6" s="13">
        <v>4</v>
      </c>
      <c r="I6" s="13">
        <v>5</v>
      </c>
      <c r="J6" s="13">
        <v>6</v>
      </c>
      <c r="K6" s="13">
        <v>7</v>
      </c>
      <c r="L6" s="13">
        <v>8</v>
      </c>
      <c r="M6" s="13">
        <v>9</v>
      </c>
      <c r="N6" s="13">
        <v>10</v>
      </c>
      <c r="O6" s="13">
        <v>11</v>
      </c>
      <c r="P6" s="13">
        <v>12</v>
      </c>
      <c r="Q6" s="13">
        <v>13</v>
      </c>
      <c r="R6" s="13">
        <v>14</v>
      </c>
      <c r="S6" s="13">
        <v>15</v>
      </c>
      <c r="T6" s="13">
        <v>16</v>
      </c>
      <c r="U6" s="13">
        <v>17</v>
      </c>
    </row>
    <row r="7" ht="19.5" customHeight="1" spans="1:21">
      <c r="A7" s="6"/>
      <c r="B7" s="6"/>
      <c r="C7" s="6"/>
      <c r="D7" s="6" t="s">
        <v>11</v>
      </c>
      <c r="E7" s="59">
        <v>343.91</v>
      </c>
      <c r="F7" s="59">
        <v>232.98</v>
      </c>
      <c r="G7" s="59">
        <v>153.82</v>
      </c>
      <c r="H7" s="59">
        <v>3.38</v>
      </c>
      <c r="I7" s="59">
        <v>22.83</v>
      </c>
      <c r="J7" s="59">
        <v>0</v>
      </c>
      <c r="K7" s="59">
        <v>52.95</v>
      </c>
      <c r="L7" s="59">
        <v>83.38</v>
      </c>
      <c r="M7" s="59">
        <v>36.74</v>
      </c>
      <c r="N7" s="59">
        <v>19.52</v>
      </c>
      <c r="O7" s="59">
        <v>5.5</v>
      </c>
      <c r="P7" s="59">
        <v>0</v>
      </c>
      <c r="Q7" s="59">
        <v>2.3</v>
      </c>
      <c r="R7" s="59">
        <v>18.37</v>
      </c>
      <c r="S7" s="59">
        <v>0.95</v>
      </c>
      <c r="T7" s="59">
        <v>27.55</v>
      </c>
      <c r="U7" s="59">
        <v>0</v>
      </c>
    </row>
    <row r="8" ht="19.5" customHeight="1" spans="1:21">
      <c r="A8" s="57" t="s">
        <v>118</v>
      </c>
      <c r="B8" s="57"/>
      <c r="C8" s="57"/>
      <c r="D8" s="58" t="s">
        <v>396</v>
      </c>
      <c r="E8" s="59">
        <v>232.98</v>
      </c>
      <c r="F8" s="59">
        <v>232.98</v>
      </c>
      <c r="G8" s="59">
        <v>153.82</v>
      </c>
      <c r="H8" s="59">
        <v>3.38</v>
      </c>
      <c r="I8" s="59">
        <v>22.83</v>
      </c>
      <c r="J8" s="59">
        <v>0</v>
      </c>
      <c r="K8" s="59">
        <v>52.95</v>
      </c>
      <c r="L8" s="59">
        <v>0</v>
      </c>
      <c r="M8" s="59">
        <v>0</v>
      </c>
      <c r="N8" s="59">
        <v>0</v>
      </c>
      <c r="O8" s="59">
        <v>0</v>
      </c>
      <c r="P8" s="59">
        <v>0</v>
      </c>
      <c r="Q8" s="59">
        <v>0</v>
      </c>
      <c r="R8" s="59">
        <v>0</v>
      </c>
      <c r="S8" s="59">
        <v>0</v>
      </c>
      <c r="T8" s="59">
        <v>0</v>
      </c>
      <c r="U8" s="59">
        <v>0</v>
      </c>
    </row>
    <row r="9" ht="19.5" customHeight="1" spans="1:21">
      <c r="A9" s="57" t="s">
        <v>118</v>
      </c>
      <c r="B9" s="57" t="s">
        <v>119</v>
      </c>
      <c r="C9" s="57"/>
      <c r="D9" s="58" t="s">
        <v>397</v>
      </c>
      <c r="E9" s="59">
        <f>E10+E11</f>
        <v>232.98</v>
      </c>
      <c r="F9" s="59">
        <f t="shared" ref="F9:U9" si="0">F10+F11</f>
        <v>232.98</v>
      </c>
      <c r="G9" s="59">
        <f t="shared" si="0"/>
        <v>153.82</v>
      </c>
      <c r="H9" s="59">
        <f t="shared" si="0"/>
        <v>3.38</v>
      </c>
      <c r="I9" s="59">
        <f t="shared" si="0"/>
        <v>22.83</v>
      </c>
      <c r="J9" s="59">
        <f t="shared" si="0"/>
        <v>0</v>
      </c>
      <c r="K9" s="59">
        <f t="shared" si="0"/>
        <v>52.95</v>
      </c>
      <c r="L9" s="59">
        <f t="shared" si="0"/>
        <v>0</v>
      </c>
      <c r="M9" s="59">
        <f t="shared" si="0"/>
        <v>0</v>
      </c>
      <c r="N9" s="59">
        <f t="shared" si="0"/>
        <v>0</v>
      </c>
      <c r="O9" s="59">
        <f t="shared" si="0"/>
        <v>0</v>
      </c>
      <c r="P9" s="59">
        <f t="shared" si="0"/>
        <v>0</v>
      </c>
      <c r="Q9" s="59">
        <f t="shared" si="0"/>
        <v>0</v>
      </c>
      <c r="R9" s="59">
        <f t="shared" si="0"/>
        <v>0</v>
      </c>
      <c r="S9" s="59">
        <f t="shared" si="0"/>
        <v>0</v>
      </c>
      <c r="T9" s="59">
        <f t="shared" si="0"/>
        <v>0</v>
      </c>
      <c r="U9" s="59">
        <f t="shared" si="0"/>
        <v>0</v>
      </c>
    </row>
    <row r="10" ht="19.5" customHeight="1" spans="1:21">
      <c r="A10" s="6" t="s">
        <v>118</v>
      </c>
      <c r="B10" s="6" t="s">
        <v>119</v>
      </c>
      <c r="C10" s="6" t="s">
        <v>119</v>
      </c>
      <c r="D10" s="6" t="s">
        <v>120</v>
      </c>
      <c r="E10" s="59">
        <v>176.65</v>
      </c>
      <c r="F10" s="59">
        <v>176.65</v>
      </c>
      <c r="G10" s="59">
        <v>153.82</v>
      </c>
      <c r="H10" s="59">
        <v>0</v>
      </c>
      <c r="I10" s="59">
        <v>22.83</v>
      </c>
      <c r="J10" s="59">
        <v>0</v>
      </c>
      <c r="K10" s="59">
        <v>0</v>
      </c>
      <c r="L10" s="59">
        <v>0</v>
      </c>
      <c r="M10" s="59">
        <v>0</v>
      </c>
      <c r="N10" s="59">
        <v>0</v>
      </c>
      <c r="O10" s="59">
        <v>0</v>
      </c>
      <c r="P10" s="59">
        <v>0</v>
      </c>
      <c r="Q10" s="59">
        <v>0</v>
      </c>
      <c r="R10" s="59">
        <v>0</v>
      </c>
      <c r="S10" s="59">
        <v>0</v>
      </c>
      <c r="T10" s="59">
        <v>0</v>
      </c>
      <c r="U10" s="59">
        <v>0</v>
      </c>
    </row>
    <row r="11" ht="19.5" customHeight="1" spans="1:21">
      <c r="A11" s="6" t="s">
        <v>118</v>
      </c>
      <c r="B11" s="6" t="s">
        <v>119</v>
      </c>
      <c r="C11" s="6" t="s">
        <v>121</v>
      </c>
      <c r="D11" s="6" t="s">
        <v>122</v>
      </c>
      <c r="E11" s="59">
        <v>56.33</v>
      </c>
      <c r="F11" s="59">
        <v>56.33</v>
      </c>
      <c r="G11" s="59">
        <v>0</v>
      </c>
      <c r="H11" s="59">
        <v>3.38</v>
      </c>
      <c r="I11" s="59">
        <v>0</v>
      </c>
      <c r="J11" s="59">
        <v>0</v>
      </c>
      <c r="K11" s="59">
        <v>52.95</v>
      </c>
      <c r="L11" s="59">
        <v>0</v>
      </c>
      <c r="M11" s="59">
        <v>0</v>
      </c>
      <c r="N11" s="59">
        <v>0</v>
      </c>
      <c r="O11" s="59">
        <v>0</v>
      </c>
      <c r="P11" s="59">
        <v>0</v>
      </c>
      <c r="Q11" s="59">
        <v>0</v>
      </c>
      <c r="R11" s="59">
        <v>0</v>
      </c>
      <c r="S11" s="59">
        <v>0</v>
      </c>
      <c r="T11" s="59">
        <v>0</v>
      </c>
      <c r="U11" s="59">
        <v>0</v>
      </c>
    </row>
    <row r="12" ht="19.5" customHeight="1" spans="1:21">
      <c r="A12" s="6" t="s">
        <v>129</v>
      </c>
      <c r="B12" s="6"/>
      <c r="C12" s="6"/>
      <c r="D12" s="53" t="s">
        <v>400</v>
      </c>
      <c r="E12" s="59">
        <f>E13+E16</f>
        <v>57.41</v>
      </c>
      <c r="F12" s="59">
        <f t="shared" ref="F12:U12" si="1">F13+F16</f>
        <v>0</v>
      </c>
      <c r="G12" s="59">
        <f t="shared" si="1"/>
        <v>0</v>
      </c>
      <c r="H12" s="59">
        <f t="shared" si="1"/>
        <v>0</v>
      </c>
      <c r="I12" s="59">
        <f t="shared" si="1"/>
        <v>0</v>
      </c>
      <c r="J12" s="59">
        <f t="shared" si="1"/>
        <v>0</v>
      </c>
      <c r="K12" s="59">
        <f t="shared" si="1"/>
        <v>0</v>
      </c>
      <c r="L12" s="59">
        <f t="shared" si="1"/>
        <v>57.41</v>
      </c>
      <c r="M12" s="59">
        <f t="shared" si="1"/>
        <v>36.74</v>
      </c>
      <c r="N12" s="59">
        <f t="shared" si="1"/>
        <v>0</v>
      </c>
      <c r="O12" s="59">
        <f t="shared" si="1"/>
        <v>0</v>
      </c>
      <c r="P12" s="59">
        <f t="shared" si="1"/>
        <v>0</v>
      </c>
      <c r="Q12" s="59">
        <f t="shared" si="1"/>
        <v>2.3</v>
      </c>
      <c r="R12" s="59">
        <f t="shared" si="1"/>
        <v>18.37</v>
      </c>
      <c r="S12" s="59">
        <f t="shared" si="1"/>
        <v>0</v>
      </c>
      <c r="T12" s="59">
        <f t="shared" si="1"/>
        <v>0</v>
      </c>
      <c r="U12" s="59">
        <f t="shared" si="1"/>
        <v>0</v>
      </c>
    </row>
    <row r="13" ht="19.5" customHeight="1" spans="1:21">
      <c r="A13" s="6" t="s">
        <v>129</v>
      </c>
      <c r="B13" s="6" t="s">
        <v>130</v>
      </c>
      <c r="C13" s="6"/>
      <c r="D13" s="53" t="s">
        <v>401</v>
      </c>
      <c r="E13" s="59">
        <f>E14+E15</f>
        <v>55.11</v>
      </c>
      <c r="F13" s="59">
        <f t="shared" ref="F13:U13" si="2">F14+F15</f>
        <v>0</v>
      </c>
      <c r="G13" s="59">
        <f t="shared" si="2"/>
        <v>0</v>
      </c>
      <c r="H13" s="59">
        <f t="shared" si="2"/>
        <v>0</v>
      </c>
      <c r="I13" s="59">
        <f t="shared" si="2"/>
        <v>0</v>
      </c>
      <c r="J13" s="59">
        <f t="shared" si="2"/>
        <v>0</v>
      </c>
      <c r="K13" s="59">
        <f t="shared" si="2"/>
        <v>0</v>
      </c>
      <c r="L13" s="59">
        <f t="shared" si="2"/>
        <v>55.11</v>
      </c>
      <c r="M13" s="59">
        <f t="shared" si="2"/>
        <v>36.74</v>
      </c>
      <c r="N13" s="59">
        <f t="shared" si="2"/>
        <v>0</v>
      </c>
      <c r="O13" s="59">
        <f t="shared" si="2"/>
        <v>0</v>
      </c>
      <c r="P13" s="59">
        <f t="shared" si="2"/>
        <v>0</v>
      </c>
      <c r="Q13" s="59">
        <f t="shared" si="2"/>
        <v>0</v>
      </c>
      <c r="R13" s="59">
        <f t="shared" si="2"/>
        <v>18.37</v>
      </c>
      <c r="S13" s="59">
        <f t="shared" si="2"/>
        <v>0</v>
      </c>
      <c r="T13" s="59">
        <f t="shared" si="2"/>
        <v>0</v>
      </c>
      <c r="U13" s="59">
        <f t="shared" si="2"/>
        <v>0</v>
      </c>
    </row>
    <row r="14" ht="19.5" customHeight="1" spans="1:21">
      <c r="A14" s="6" t="s">
        <v>129</v>
      </c>
      <c r="B14" s="6" t="s">
        <v>130</v>
      </c>
      <c r="C14" s="6" t="s">
        <v>130</v>
      </c>
      <c r="D14" s="6" t="s">
        <v>132</v>
      </c>
      <c r="E14" s="59">
        <v>36.74</v>
      </c>
      <c r="F14" s="59">
        <v>0</v>
      </c>
      <c r="G14" s="59">
        <v>0</v>
      </c>
      <c r="H14" s="59">
        <v>0</v>
      </c>
      <c r="I14" s="59">
        <v>0</v>
      </c>
      <c r="J14" s="59">
        <v>0</v>
      </c>
      <c r="K14" s="59">
        <v>0</v>
      </c>
      <c r="L14" s="59">
        <v>36.74</v>
      </c>
      <c r="M14" s="59">
        <v>36.74</v>
      </c>
      <c r="N14" s="59">
        <v>0</v>
      </c>
      <c r="O14" s="59">
        <v>0</v>
      </c>
      <c r="P14" s="59">
        <v>0</v>
      </c>
      <c r="Q14" s="59">
        <v>0</v>
      </c>
      <c r="R14" s="59">
        <v>0</v>
      </c>
      <c r="S14" s="59">
        <v>0</v>
      </c>
      <c r="T14" s="59">
        <v>0</v>
      </c>
      <c r="U14" s="59">
        <v>0</v>
      </c>
    </row>
    <row r="15" ht="19.5" customHeight="1" spans="1:21">
      <c r="A15" s="6" t="s">
        <v>129</v>
      </c>
      <c r="B15" s="6" t="s">
        <v>130</v>
      </c>
      <c r="C15" s="6" t="s">
        <v>133</v>
      </c>
      <c r="D15" s="6" t="s">
        <v>134</v>
      </c>
      <c r="E15" s="59">
        <v>18.37</v>
      </c>
      <c r="F15" s="59">
        <v>0</v>
      </c>
      <c r="G15" s="59">
        <v>0</v>
      </c>
      <c r="H15" s="59">
        <v>0</v>
      </c>
      <c r="I15" s="59">
        <v>0</v>
      </c>
      <c r="J15" s="59">
        <v>0</v>
      </c>
      <c r="K15" s="59">
        <v>0</v>
      </c>
      <c r="L15" s="59">
        <v>18.37</v>
      </c>
      <c r="M15" s="59">
        <v>0</v>
      </c>
      <c r="N15" s="59">
        <v>0</v>
      </c>
      <c r="O15" s="59">
        <v>0</v>
      </c>
      <c r="P15" s="59">
        <v>0</v>
      </c>
      <c r="Q15" s="59">
        <v>0</v>
      </c>
      <c r="R15" s="59">
        <v>18.37</v>
      </c>
      <c r="S15" s="59">
        <v>0</v>
      </c>
      <c r="T15" s="59">
        <v>0</v>
      </c>
      <c r="U15" s="59">
        <v>0</v>
      </c>
    </row>
    <row r="16" ht="19.5" customHeight="1" spans="1:21">
      <c r="A16" s="57" t="s">
        <v>129</v>
      </c>
      <c r="B16" s="57" t="s">
        <v>137</v>
      </c>
      <c r="C16" s="57"/>
      <c r="D16" s="60" t="s">
        <v>138</v>
      </c>
      <c r="E16" s="59">
        <v>2.3</v>
      </c>
      <c r="F16" s="59">
        <v>0</v>
      </c>
      <c r="G16" s="59">
        <v>0</v>
      </c>
      <c r="H16" s="59">
        <v>0</v>
      </c>
      <c r="I16" s="59">
        <v>0</v>
      </c>
      <c r="J16" s="59">
        <v>0</v>
      </c>
      <c r="K16" s="59">
        <v>0</v>
      </c>
      <c r="L16" s="59">
        <v>2.3</v>
      </c>
      <c r="M16" s="59">
        <v>0</v>
      </c>
      <c r="N16" s="59">
        <v>0</v>
      </c>
      <c r="O16" s="59">
        <v>0</v>
      </c>
      <c r="P16" s="59">
        <v>0</v>
      </c>
      <c r="Q16" s="59">
        <v>2.3</v>
      </c>
      <c r="R16" s="59">
        <v>0</v>
      </c>
      <c r="S16" s="59">
        <v>0</v>
      </c>
      <c r="T16" s="59">
        <v>0</v>
      </c>
      <c r="U16" s="59">
        <v>0</v>
      </c>
    </row>
    <row r="17" ht="19.5" customHeight="1" spans="1:21">
      <c r="A17" s="6" t="s">
        <v>129</v>
      </c>
      <c r="B17" s="6" t="s">
        <v>137</v>
      </c>
      <c r="C17" s="6" t="s">
        <v>121</v>
      </c>
      <c r="D17" s="6" t="s">
        <v>138</v>
      </c>
      <c r="E17" s="59">
        <v>2.3</v>
      </c>
      <c r="F17" s="59">
        <v>0</v>
      </c>
      <c r="G17" s="59">
        <v>0</v>
      </c>
      <c r="H17" s="59">
        <v>0</v>
      </c>
      <c r="I17" s="59">
        <v>0</v>
      </c>
      <c r="J17" s="59">
        <v>0</v>
      </c>
      <c r="K17" s="59">
        <v>0</v>
      </c>
      <c r="L17" s="59">
        <v>2.3</v>
      </c>
      <c r="M17" s="59">
        <v>0</v>
      </c>
      <c r="N17" s="59">
        <v>0</v>
      </c>
      <c r="O17" s="59">
        <v>0</v>
      </c>
      <c r="P17" s="59">
        <v>0</v>
      </c>
      <c r="Q17" s="59">
        <v>2.3</v>
      </c>
      <c r="R17" s="59">
        <v>0</v>
      </c>
      <c r="S17" s="59">
        <v>0</v>
      </c>
      <c r="T17" s="59">
        <v>0</v>
      </c>
      <c r="U17" s="59">
        <v>0</v>
      </c>
    </row>
    <row r="18" ht="19.5" customHeight="1" spans="1:21">
      <c r="A18" s="57" t="s">
        <v>139</v>
      </c>
      <c r="B18" s="57"/>
      <c r="C18" s="57"/>
      <c r="D18" s="61" t="s">
        <v>403</v>
      </c>
      <c r="E18" s="59">
        <v>25.97</v>
      </c>
      <c r="F18" s="59">
        <v>0</v>
      </c>
      <c r="G18" s="59">
        <v>0</v>
      </c>
      <c r="H18" s="59">
        <v>0</v>
      </c>
      <c r="I18" s="59">
        <v>0</v>
      </c>
      <c r="J18" s="59">
        <v>0</v>
      </c>
      <c r="K18" s="59">
        <v>0</v>
      </c>
      <c r="L18" s="59">
        <v>25.97</v>
      </c>
      <c r="M18" s="59">
        <v>0</v>
      </c>
      <c r="N18" s="59">
        <v>19.52</v>
      </c>
      <c r="O18" s="59">
        <v>5.5</v>
      </c>
      <c r="P18" s="59">
        <v>0</v>
      </c>
      <c r="Q18" s="59">
        <v>0</v>
      </c>
      <c r="R18" s="59">
        <v>0</v>
      </c>
      <c r="S18" s="59">
        <v>0.95</v>
      </c>
      <c r="T18" s="59">
        <v>0</v>
      </c>
      <c r="U18" s="59">
        <v>0</v>
      </c>
    </row>
    <row r="19" ht="19.5" customHeight="1" spans="1:21">
      <c r="A19" s="57" t="s">
        <v>139</v>
      </c>
      <c r="B19" s="57" t="s">
        <v>140</v>
      </c>
      <c r="C19" s="57"/>
      <c r="D19" s="61" t="s">
        <v>404</v>
      </c>
      <c r="E19" s="59">
        <f>E20+E21+E22</f>
        <v>25.97</v>
      </c>
      <c r="F19" s="59">
        <f t="shared" ref="F19:U19" si="3">F20+F21+F22</f>
        <v>0</v>
      </c>
      <c r="G19" s="59">
        <f t="shared" si="3"/>
        <v>0</v>
      </c>
      <c r="H19" s="59">
        <f t="shared" si="3"/>
        <v>0</v>
      </c>
      <c r="I19" s="59">
        <f t="shared" si="3"/>
        <v>0</v>
      </c>
      <c r="J19" s="59">
        <f t="shared" si="3"/>
        <v>0</v>
      </c>
      <c r="K19" s="59">
        <f t="shared" si="3"/>
        <v>0</v>
      </c>
      <c r="L19" s="59">
        <f t="shared" si="3"/>
        <v>25.97</v>
      </c>
      <c r="M19" s="59">
        <f t="shared" si="3"/>
        <v>0</v>
      </c>
      <c r="N19" s="59">
        <f t="shared" si="3"/>
        <v>19.52</v>
      </c>
      <c r="O19" s="59">
        <f t="shared" si="3"/>
        <v>5.5</v>
      </c>
      <c r="P19" s="59">
        <f t="shared" si="3"/>
        <v>0</v>
      </c>
      <c r="Q19" s="59">
        <f t="shared" si="3"/>
        <v>0</v>
      </c>
      <c r="R19" s="59">
        <f t="shared" si="3"/>
        <v>0</v>
      </c>
      <c r="S19" s="59">
        <f t="shared" si="3"/>
        <v>0.95</v>
      </c>
      <c r="T19" s="59">
        <f t="shared" si="3"/>
        <v>0</v>
      </c>
      <c r="U19" s="59">
        <f t="shared" si="3"/>
        <v>0</v>
      </c>
    </row>
    <row r="20" ht="19.5" customHeight="1" spans="1:21">
      <c r="A20" s="6" t="s">
        <v>139</v>
      </c>
      <c r="B20" s="6" t="s">
        <v>140</v>
      </c>
      <c r="C20" s="6" t="s">
        <v>119</v>
      </c>
      <c r="D20" s="6" t="s">
        <v>141</v>
      </c>
      <c r="E20" s="59">
        <v>19.52</v>
      </c>
      <c r="F20" s="59">
        <v>0</v>
      </c>
      <c r="G20" s="59">
        <v>0</v>
      </c>
      <c r="H20" s="59">
        <v>0</v>
      </c>
      <c r="I20" s="59">
        <v>0</v>
      </c>
      <c r="J20" s="59">
        <v>0</v>
      </c>
      <c r="K20" s="59">
        <v>0</v>
      </c>
      <c r="L20" s="59">
        <v>19.52</v>
      </c>
      <c r="M20" s="59">
        <v>0</v>
      </c>
      <c r="N20" s="59">
        <v>19.52</v>
      </c>
      <c r="O20" s="59">
        <v>0</v>
      </c>
      <c r="P20" s="59">
        <v>0</v>
      </c>
      <c r="Q20" s="59">
        <v>0</v>
      </c>
      <c r="R20" s="59">
        <v>0</v>
      </c>
      <c r="S20" s="59">
        <v>0</v>
      </c>
      <c r="T20" s="59">
        <v>0</v>
      </c>
      <c r="U20" s="59">
        <v>0</v>
      </c>
    </row>
    <row r="21" ht="19.5" customHeight="1" spans="1:21">
      <c r="A21" s="6" t="s">
        <v>139</v>
      </c>
      <c r="B21" s="6" t="s">
        <v>140</v>
      </c>
      <c r="C21" s="6" t="s">
        <v>142</v>
      </c>
      <c r="D21" s="6" t="s">
        <v>143</v>
      </c>
      <c r="E21" s="59">
        <v>5.5</v>
      </c>
      <c r="F21" s="59">
        <v>0</v>
      </c>
      <c r="G21" s="59">
        <v>0</v>
      </c>
      <c r="H21" s="59">
        <v>0</v>
      </c>
      <c r="I21" s="59">
        <v>0</v>
      </c>
      <c r="J21" s="59">
        <v>0</v>
      </c>
      <c r="K21" s="59">
        <v>0</v>
      </c>
      <c r="L21" s="59">
        <v>5.5</v>
      </c>
      <c r="M21" s="59">
        <v>0</v>
      </c>
      <c r="N21" s="59">
        <v>0</v>
      </c>
      <c r="O21" s="59">
        <v>5.5</v>
      </c>
      <c r="P21" s="59">
        <v>0</v>
      </c>
      <c r="Q21" s="59">
        <v>0</v>
      </c>
      <c r="R21" s="59">
        <v>0</v>
      </c>
      <c r="S21" s="59">
        <v>0</v>
      </c>
      <c r="T21" s="59">
        <v>0</v>
      </c>
      <c r="U21" s="59">
        <v>0</v>
      </c>
    </row>
    <row r="22" ht="19.5" customHeight="1" spans="1:21">
      <c r="A22" s="6" t="s">
        <v>139</v>
      </c>
      <c r="B22" s="6" t="s">
        <v>140</v>
      </c>
      <c r="C22" s="6" t="s">
        <v>123</v>
      </c>
      <c r="D22" s="6" t="s">
        <v>144</v>
      </c>
      <c r="E22" s="59">
        <v>0.95</v>
      </c>
      <c r="F22" s="59">
        <v>0</v>
      </c>
      <c r="G22" s="59">
        <v>0</v>
      </c>
      <c r="H22" s="59">
        <v>0</v>
      </c>
      <c r="I22" s="59">
        <v>0</v>
      </c>
      <c r="J22" s="59">
        <v>0</v>
      </c>
      <c r="K22" s="59">
        <v>0</v>
      </c>
      <c r="L22" s="59">
        <v>0.95</v>
      </c>
      <c r="M22" s="59">
        <v>0</v>
      </c>
      <c r="N22" s="59">
        <v>0</v>
      </c>
      <c r="O22" s="59">
        <v>0</v>
      </c>
      <c r="P22" s="59">
        <v>0</v>
      </c>
      <c r="Q22" s="59">
        <v>0</v>
      </c>
      <c r="R22" s="59">
        <v>0</v>
      </c>
      <c r="S22" s="59">
        <v>0.95</v>
      </c>
      <c r="T22" s="59">
        <v>0</v>
      </c>
      <c r="U22" s="59">
        <v>0</v>
      </c>
    </row>
    <row r="23" ht="19.5" customHeight="1" spans="1:21">
      <c r="A23" s="6" t="s">
        <v>145</v>
      </c>
      <c r="B23" s="6"/>
      <c r="C23" s="6"/>
      <c r="D23" s="61" t="s">
        <v>405</v>
      </c>
      <c r="E23" s="59">
        <v>27.55</v>
      </c>
      <c r="F23" s="59">
        <v>0</v>
      </c>
      <c r="G23" s="59">
        <v>0</v>
      </c>
      <c r="H23" s="59">
        <v>0</v>
      </c>
      <c r="I23" s="59">
        <v>0</v>
      </c>
      <c r="J23" s="59">
        <v>0</v>
      </c>
      <c r="K23" s="59">
        <v>0</v>
      </c>
      <c r="L23" s="59">
        <v>0</v>
      </c>
      <c r="M23" s="59">
        <v>0</v>
      </c>
      <c r="N23" s="59">
        <v>0</v>
      </c>
      <c r="O23" s="59">
        <v>0</v>
      </c>
      <c r="P23" s="59">
        <v>0</v>
      </c>
      <c r="Q23" s="59">
        <v>0</v>
      </c>
      <c r="R23" s="59">
        <v>0</v>
      </c>
      <c r="S23" s="59">
        <v>0</v>
      </c>
      <c r="T23" s="59">
        <v>27.55</v>
      </c>
      <c r="U23" s="59">
        <v>0</v>
      </c>
    </row>
    <row r="24" ht="19.5" customHeight="1" spans="1:21">
      <c r="A24" s="6" t="s">
        <v>145</v>
      </c>
      <c r="B24" s="6" t="s">
        <v>121</v>
      </c>
      <c r="C24" s="6"/>
      <c r="D24" s="61" t="s">
        <v>406</v>
      </c>
      <c r="E24" s="59">
        <v>27.55</v>
      </c>
      <c r="F24" s="59">
        <v>0</v>
      </c>
      <c r="G24" s="59">
        <v>0</v>
      </c>
      <c r="H24" s="59">
        <v>0</v>
      </c>
      <c r="I24" s="59">
        <v>0</v>
      </c>
      <c r="J24" s="59">
        <v>0</v>
      </c>
      <c r="K24" s="59">
        <v>0</v>
      </c>
      <c r="L24" s="59">
        <v>0</v>
      </c>
      <c r="M24" s="59">
        <v>0</v>
      </c>
      <c r="N24" s="59">
        <v>0</v>
      </c>
      <c r="O24" s="59">
        <v>0</v>
      </c>
      <c r="P24" s="59">
        <v>0</v>
      </c>
      <c r="Q24" s="59">
        <v>0</v>
      </c>
      <c r="R24" s="59">
        <v>0</v>
      </c>
      <c r="S24" s="59">
        <v>0</v>
      </c>
      <c r="T24" s="59">
        <v>27.55</v>
      </c>
      <c r="U24" s="59">
        <v>0</v>
      </c>
    </row>
    <row r="25" ht="19.5" customHeight="1" spans="1:21">
      <c r="A25" s="6" t="s">
        <v>145</v>
      </c>
      <c r="B25" s="6" t="s">
        <v>121</v>
      </c>
      <c r="C25" s="6" t="s">
        <v>119</v>
      </c>
      <c r="D25" s="6" t="s">
        <v>146</v>
      </c>
      <c r="E25" s="59">
        <v>27.55</v>
      </c>
      <c r="F25" s="59">
        <v>0</v>
      </c>
      <c r="G25" s="59">
        <v>0</v>
      </c>
      <c r="H25" s="59">
        <v>0</v>
      </c>
      <c r="I25" s="59">
        <v>0</v>
      </c>
      <c r="J25" s="59">
        <v>0</v>
      </c>
      <c r="K25" s="59">
        <v>0</v>
      </c>
      <c r="L25" s="59">
        <v>0</v>
      </c>
      <c r="M25" s="59">
        <v>0</v>
      </c>
      <c r="N25" s="59">
        <v>0</v>
      </c>
      <c r="O25" s="59">
        <v>0</v>
      </c>
      <c r="P25" s="59">
        <v>0</v>
      </c>
      <c r="Q25" s="59">
        <v>0</v>
      </c>
      <c r="R25" s="59">
        <v>0</v>
      </c>
      <c r="S25" s="59">
        <v>0</v>
      </c>
      <c r="T25" s="59">
        <v>27.55</v>
      </c>
      <c r="U25" s="59">
        <v>0</v>
      </c>
    </row>
  </sheetData>
  <mergeCells count="11">
    <mergeCell ref="A1:U1"/>
    <mergeCell ref="T2:U2"/>
    <mergeCell ref="A3:H3"/>
    <mergeCell ref="T3:U3"/>
    <mergeCell ref="A4:C4"/>
    <mergeCell ref="F4:K4"/>
    <mergeCell ref="L4:S4"/>
    <mergeCell ref="D4:D5"/>
    <mergeCell ref="E4:E5"/>
    <mergeCell ref="T4:T5"/>
    <mergeCell ref="U4:U5"/>
  </mergeCells>
  <pageMargins left="0.71" right="0.71" top="0.75" bottom="0.75" header="0.31" footer="0.31"/>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I13"/>
  <sheetViews>
    <sheetView showGridLines="0" workbookViewId="0">
      <selection activeCell="E8" sqref="E8:AI8"/>
    </sheetView>
  </sheetViews>
  <sheetFormatPr defaultColWidth="9" defaultRowHeight="13.5" customHeight="1"/>
  <cols>
    <col min="1" max="1" width="3.71296296296296" style="1" customWidth="1"/>
    <col min="2" max="3" width="3.71296296296296" customWidth="1"/>
    <col min="4" max="4" width="19.712962962963" customWidth="1"/>
    <col min="5" max="35" width="10.287037037037" customWidth="1"/>
  </cols>
  <sheetData>
    <row r="1" ht="25.5" customHeight="1" spans="1:35">
      <c r="A1" s="17" t="s">
        <v>421</v>
      </c>
      <c r="B1" s="17"/>
      <c r="C1" s="17"/>
      <c r="D1" s="17"/>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row>
    <row r="2" customHeight="1" spans="1:35">
      <c r="A2" s="55"/>
      <c r="B2" s="55"/>
      <c r="C2" s="55"/>
      <c r="D2" s="55"/>
      <c r="E2" s="56"/>
      <c r="F2" s="56"/>
      <c r="G2" s="56"/>
      <c r="H2" s="56"/>
      <c r="I2" s="56"/>
      <c r="J2" s="26"/>
      <c r="K2" s="11"/>
      <c r="L2" s="11"/>
      <c r="M2" s="11"/>
      <c r="N2" s="11"/>
      <c r="O2" s="11"/>
      <c r="P2" s="11"/>
      <c r="Q2" s="11"/>
      <c r="R2" s="11"/>
      <c r="S2" s="11"/>
      <c r="T2" s="11"/>
      <c r="U2" s="11"/>
      <c r="V2" s="11"/>
      <c r="W2" s="11"/>
      <c r="X2" s="11"/>
      <c r="Y2" s="11"/>
      <c r="Z2" s="11"/>
      <c r="AA2" s="11"/>
      <c r="AB2" s="11"/>
      <c r="AC2" s="11"/>
      <c r="AD2" s="11"/>
      <c r="AE2" s="26" t="s">
        <v>422</v>
      </c>
      <c r="AF2" s="26"/>
      <c r="AG2" s="26"/>
      <c r="AH2" s="26"/>
      <c r="AI2" s="26"/>
    </row>
    <row r="3" customHeight="1" spans="1:35">
      <c r="A3" s="19" t="s">
        <v>3</v>
      </c>
      <c r="B3" s="20"/>
      <c r="C3" s="20"/>
      <c r="D3" s="20"/>
      <c r="E3" s="21"/>
      <c r="F3" s="21"/>
      <c r="G3" s="21"/>
      <c r="H3" s="21"/>
      <c r="I3" s="21"/>
      <c r="J3" s="21"/>
      <c r="K3" s="21"/>
      <c r="L3" s="21"/>
      <c r="M3" s="21"/>
      <c r="N3" s="21"/>
      <c r="O3" s="11"/>
      <c r="P3" s="11"/>
      <c r="Q3" s="11"/>
      <c r="R3" s="11"/>
      <c r="S3" s="11"/>
      <c r="T3" s="11"/>
      <c r="U3" s="11"/>
      <c r="V3" s="11"/>
      <c r="W3" s="11"/>
      <c r="X3" s="11"/>
      <c r="Y3" s="11"/>
      <c r="Z3" s="11"/>
      <c r="AA3" s="11"/>
      <c r="AB3" s="11"/>
      <c r="AC3" s="11"/>
      <c r="AD3" s="11"/>
      <c r="AE3" s="26"/>
      <c r="AF3" s="27" t="s">
        <v>4</v>
      </c>
      <c r="AG3" s="27"/>
      <c r="AH3" s="27"/>
      <c r="AI3" s="27"/>
    </row>
    <row r="4" customHeight="1" spans="1:35">
      <c r="A4" s="12" t="s">
        <v>103</v>
      </c>
      <c r="B4" s="12"/>
      <c r="C4" s="12"/>
      <c r="D4" s="5" t="s">
        <v>104</v>
      </c>
      <c r="E4" s="14" t="s">
        <v>101</v>
      </c>
      <c r="F4" s="14" t="s">
        <v>314</v>
      </c>
      <c r="G4" s="14"/>
      <c r="H4" s="14"/>
      <c r="I4" s="14"/>
      <c r="J4" s="14"/>
      <c r="K4" s="14"/>
      <c r="L4" s="14"/>
      <c r="M4" s="14"/>
      <c r="N4" s="14"/>
      <c r="O4" s="14"/>
      <c r="P4" s="14"/>
      <c r="Q4" s="14"/>
      <c r="R4" s="14"/>
      <c r="S4" s="14"/>
      <c r="T4" s="14"/>
      <c r="U4" s="14"/>
      <c r="V4" s="14"/>
      <c r="W4" s="14"/>
      <c r="X4" s="14"/>
      <c r="Y4" s="14"/>
      <c r="Z4" s="14"/>
      <c r="AA4" s="14"/>
      <c r="AB4" s="14"/>
      <c r="AC4" s="14"/>
      <c r="AD4" s="14"/>
      <c r="AE4" s="14"/>
      <c r="AF4" s="14"/>
      <c r="AG4" s="14" t="s">
        <v>315</v>
      </c>
      <c r="AH4" s="14" t="s">
        <v>316</v>
      </c>
      <c r="AI4" s="14" t="s">
        <v>317</v>
      </c>
    </row>
    <row r="5" ht="75" customHeight="1" spans="1:35">
      <c r="A5" s="12" t="s">
        <v>107</v>
      </c>
      <c r="B5" s="12" t="s">
        <v>108</v>
      </c>
      <c r="C5" s="12" t="s">
        <v>109</v>
      </c>
      <c r="D5" s="5"/>
      <c r="E5" s="14"/>
      <c r="F5" s="14" t="s">
        <v>271</v>
      </c>
      <c r="G5" s="14" t="s">
        <v>318</v>
      </c>
      <c r="H5" s="14" t="s">
        <v>319</v>
      </c>
      <c r="I5" s="14" t="s">
        <v>320</v>
      </c>
      <c r="J5" s="14" t="s">
        <v>321</v>
      </c>
      <c r="K5" s="14" t="s">
        <v>322</v>
      </c>
      <c r="L5" s="14" t="s">
        <v>323</v>
      </c>
      <c r="M5" s="14" t="s">
        <v>324</v>
      </c>
      <c r="N5" s="14" t="s">
        <v>325</v>
      </c>
      <c r="O5" s="14" t="s">
        <v>326</v>
      </c>
      <c r="P5" s="14" t="s">
        <v>327</v>
      </c>
      <c r="Q5" s="14" t="s">
        <v>328</v>
      </c>
      <c r="R5" s="14" t="s">
        <v>329</v>
      </c>
      <c r="S5" s="14" t="s">
        <v>330</v>
      </c>
      <c r="T5" s="14" t="s">
        <v>331</v>
      </c>
      <c r="U5" s="14" t="s">
        <v>332</v>
      </c>
      <c r="V5" s="14" t="s">
        <v>333</v>
      </c>
      <c r="W5" s="14" t="s">
        <v>334</v>
      </c>
      <c r="X5" s="14" t="s">
        <v>335</v>
      </c>
      <c r="Y5" s="14" t="s">
        <v>336</v>
      </c>
      <c r="Z5" s="14" t="s">
        <v>337</v>
      </c>
      <c r="AA5" s="14" t="s">
        <v>338</v>
      </c>
      <c r="AB5" s="14" t="s">
        <v>339</v>
      </c>
      <c r="AC5" s="14" t="s">
        <v>340</v>
      </c>
      <c r="AD5" s="14" t="s">
        <v>341</v>
      </c>
      <c r="AE5" s="14" t="s">
        <v>342</v>
      </c>
      <c r="AF5" s="14" t="s">
        <v>343</v>
      </c>
      <c r="AG5" s="14"/>
      <c r="AH5" s="14"/>
      <c r="AI5" s="14"/>
    </row>
    <row r="6" customHeight="1" spans="1:35">
      <c r="A6" s="12" t="s">
        <v>281</v>
      </c>
      <c r="B6" s="12" t="s">
        <v>281</v>
      </c>
      <c r="C6" s="12" t="s">
        <v>281</v>
      </c>
      <c r="D6" s="12" t="s">
        <v>281</v>
      </c>
      <c r="E6" s="14">
        <v>1</v>
      </c>
      <c r="F6" s="14">
        <v>2</v>
      </c>
      <c r="G6" s="14">
        <v>3</v>
      </c>
      <c r="H6" s="14">
        <v>4</v>
      </c>
      <c r="I6" s="14">
        <v>5</v>
      </c>
      <c r="J6" s="14">
        <v>6</v>
      </c>
      <c r="K6" s="14">
        <v>7</v>
      </c>
      <c r="L6" s="14">
        <v>8</v>
      </c>
      <c r="M6" s="14">
        <v>9</v>
      </c>
      <c r="N6" s="14">
        <v>10</v>
      </c>
      <c r="O6" s="14">
        <v>11</v>
      </c>
      <c r="P6" s="14">
        <v>12</v>
      </c>
      <c r="Q6" s="14">
        <v>13</v>
      </c>
      <c r="R6" s="14">
        <v>14</v>
      </c>
      <c r="S6" s="14">
        <v>15</v>
      </c>
      <c r="T6" s="14">
        <v>16</v>
      </c>
      <c r="U6" s="14">
        <v>17</v>
      </c>
      <c r="V6" s="14">
        <v>18</v>
      </c>
      <c r="W6" s="14">
        <v>19</v>
      </c>
      <c r="X6" s="14">
        <v>20</v>
      </c>
      <c r="Y6" s="14">
        <v>21</v>
      </c>
      <c r="Z6" s="14">
        <v>22</v>
      </c>
      <c r="AA6" s="14">
        <v>23</v>
      </c>
      <c r="AB6" s="14">
        <v>24</v>
      </c>
      <c r="AC6" s="14">
        <v>25</v>
      </c>
      <c r="AD6" s="14">
        <v>26</v>
      </c>
      <c r="AE6" s="14">
        <v>27</v>
      </c>
      <c r="AF6" s="14">
        <v>28</v>
      </c>
      <c r="AG6" s="14">
        <v>29</v>
      </c>
      <c r="AH6" s="14">
        <v>30</v>
      </c>
      <c r="AI6" s="14">
        <v>31</v>
      </c>
    </row>
    <row r="7" ht="24.75" customHeight="1" spans="1:35">
      <c r="A7" s="6"/>
      <c r="B7" s="6"/>
      <c r="C7" s="6"/>
      <c r="D7" s="6" t="s">
        <v>11</v>
      </c>
      <c r="E7" s="25">
        <v>30.96</v>
      </c>
      <c r="F7" s="25">
        <v>22.4</v>
      </c>
      <c r="G7" s="25">
        <v>3</v>
      </c>
      <c r="H7" s="25">
        <v>0</v>
      </c>
      <c r="I7" s="25">
        <v>0</v>
      </c>
      <c r="J7" s="25">
        <v>0</v>
      </c>
      <c r="K7" s="25">
        <v>2</v>
      </c>
      <c r="L7" s="25">
        <v>2.38</v>
      </c>
      <c r="M7" s="25">
        <v>2.5</v>
      </c>
      <c r="N7" s="25">
        <v>0</v>
      </c>
      <c r="O7" s="25">
        <v>0</v>
      </c>
      <c r="P7" s="25">
        <v>2.5</v>
      </c>
      <c r="Q7" s="25">
        <v>0</v>
      </c>
      <c r="R7" s="25">
        <v>2</v>
      </c>
      <c r="S7" s="25">
        <v>0</v>
      </c>
      <c r="T7" s="25">
        <v>0</v>
      </c>
      <c r="U7" s="25">
        <v>0</v>
      </c>
      <c r="V7" s="25">
        <v>1.3</v>
      </c>
      <c r="W7" s="25">
        <v>0</v>
      </c>
      <c r="X7" s="25">
        <v>0</v>
      </c>
      <c r="Y7" s="25">
        <v>0</v>
      </c>
      <c r="Z7" s="25">
        <v>0</v>
      </c>
      <c r="AA7" s="25">
        <v>0</v>
      </c>
      <c r="AB7" s="25">
        <v>6.72</v>
      </c>
      <c r="AC7" s="25">
        <v>0</v>
      </c>
      <c r="AD7" s="25">
        <v>0</v>
      </c>
      <c r="AE7" s="25">
        <v>0</v>
      </c>
      <c r="AF7" s="25">
        <v>0</v>
      </c>
      <c r="AG7" s="25">
        <v>3.08</v>
      </c>
      <c r="AH7" s="25">
        <v>5.48</v>
      </c>
      <c r="AI7" s="25">
        <v>0</v>
      </c>
    </row>
    <row r="8" ht="24.75" customHeight="1" spans="1:35">
      <c r="A8" s="57" t="s">
        <v>118</v>
      </c>
      <c r="B8" s="57"/>
      <c r="C8" s="57"/>
      <c r="D8" s="58" t="s">
        <v>396</v>
      </c>
      <c r="E8" s="25">
        <f>E9+E12</f>
        <v>30.96</v>
      </c>
      <c r="F8" s="25">
        <f t="shared" ref="F8:AI8" si="0">F9+F12</f>
        <v>22.4</v>
      </c>
      <c r="G8" s="25">
        <f t="shared" si="0"/>
        <v>3</v>
      </c>
      <c r="H8" s="25">
        <f t="shared" si="0"/>
        <v>0</v>
      </c>
      <c r="I8" s="25">
        <f t="shared" si="0"/>
        <v>0</v>
      </c>
      <c r="J8" s="25">
        <f t="shared" si="0"/>
        <v>0</v>
      </c>
      <c r="K8" s="25">
        <f t="shared" si="0"/>
        <v>2</v>
      </c>
      <c r="L8" s="25">
        <f t="shared" si="0"/>
        <v>2.38</v>
      </c>
      <c r="M8" s="25">
        <f t="shared" si="0"/>
        <v>2.5</v>
      </c>
      <c r="N8" s="25">
        <f t="shared" si="0"/>
        <v>0</v>
      </c>
      <c r="O8" s="25">
        <f t="shared" si="0"/>
        <v>0</v>
      </c>
      <c r="P8" s="25">
        <f t="shared" si="0"/>
        <v>2.5</v>
      </c>
      <c r="Q8" s="25">
        <f t="shared" si="0"/>
        <v>0</v>
      </c>
      <c r="R8" s="25">
        <f t="shared" si="0"/>
        <v>2</v>
      </c>
      <c r="S8" s="25">
        <f t="shared" si="0"/>
        <v>0</v>
      </c>
      <c r="T8" s="25">
        <f t="shared" si="0"/>
        <v>0</v>
      </c>
      <c r="U8" s="25">
        <f t="shared" si="0"/>
        <v>0</v>
      </c>
      <c r="V8" s="25">
        <f t="shared" si="0"/>
        <v>1.3</v>
      </c>
      <c r="W8" s="25">
        <f t="shared" si="0"/>
        <v>0</v>
      </c>
      <c r="X8" s="25">
        <f t="shared" si="0"/>
        <v>0</v>
      </c>
      <c r="Y8" s="25">
        <f t="shared" si="0"/>
        <v>0</v>
      </c>
      <c r="Z8" s="25">
        <f t="shared" si="0"/>
        <v>0</v>
      </c>
      <c r="AA8" s="25">
        <f t="shared" si="0"/>
        <v>0</v>
      </c>
      <c r="AB8" s="25">
        <f t="shared" si="0"/>
        <v>6.72</v>
      </c>
      <c r="AC8" s="25">
        <f t="shared" si="0"/>
        <v>0</v>
      </c>
      <c r="AD8" s="25">
        <f t="shared" si="0"/>
        <v>0</v>
      </c>
      <c r="AE8" s="25">
        <f t="shared" si="0"/>
        <v>0</v>
      </c>
      <c r="AF8" s="25">
        <f t="shared" si="0"/>
        <v>0</v>
      </c>
      <c r="AG8" s="25">
        <f t="shared" si="0"/>
        <v>3.08</v>
      </c>
      <c r="AH8" s="25">
        <f t="shared" si="0"/>
        <v>5.48</v>
      </c>
      <c r="AI8" s="25">
        <f t="shared" si="0"/>
        <v>0</v>
      </c>
    </row>
    <row r="9" ht="24.75" customHeight="1" spans="1:35">
      <c r="A9" s="57" t="s">
        <v>118</v>
      </c>
      <c r="B9" s="57" t="s">
        <v>119</v>
      </c>
      <c r="C9" s="57"/>
      <c r="D9" s="58" t="s">
        <v>397</v>
      </c>
      <c r="E9" s="25">
        <f>E10+E11</f>
        <v>27.88</v>
      </c>
      <c r="F9" s="25">
        <f t="shared" ref="F9:AI9" si="1">F10+F11</f>
        <v>22.4</v>
      </c>
      <c r="G9" s="25">
        <f t="shared" si="1"/>
        <v>3</v>
      </c>
      <c r="H9" s="25">
        <f t="shared" si="1"/>
        <v>0</v>
      </c>
      <c r="I9" s="25">
        <f t="shared" si="1"/>
        <v>0</v>
      </c>
      <c r="J9" s="25">
        <f t="shared" si="1"/>
        <v>0</v>
      </c>
      <c r="K9" s="25">
        <f t="shared" si="1"/>
        <v>2</v>
      </c>
      <c r="L9" s="25">
        <f t="shared" si="1"/>
        <v>2.38</v>
      </c>
      <c r="M9" s="25">
        <f t="shared" si="1"/>
        <v>2.5</v>
      </c>
      <c r="N9" s="25">
        <f t="shared" si="1"/>
        <v>0</v>
      </c>
      <c r="O9" s="25">
        <f t="shared" si="1"/>
        <v>0</v>
      </c>
      <c r="P9" s="25">
        <f t="shared" si="1"/>
        <v>2.5</v>
      </c>
      <c r="Q9" s="25">
        <f t="shared" si="1"/>
        <v>0</v>
      </c>
      <c r="R9" s="25">
        <f t="shared" si="1"/>
        <v>2</v>
      </c>
      <c r="S9" s="25">
        <f t="shared" si="1"/>
        <v>0</v>
      </c>
      <c r="T9" s="25">
        <f t="shared" si="1"/>
        <v>0</v>
      </c>
      <c r="U9" s="25">
        <f t="shared" si="1"/>
        <v>0</v>
      </c>
      <c r="V9" s="25">
        <f t="shared" si="1"/>
        <v>1.3</v>
      </c>
      <c r="W9" s="25">
        <f t="shared" si="1"/>
        <v>0</v>
      </c>
      <c r="X9" s="25">
        <f t="shared" si="1"/>
        <v>0</v>
      </c>
      <c r="Y9" s="25">
        <f t="shared" si="1"/>
        <v>0</v>
      </c>
      <c r="Z9" s="25">
        <f t="shared" si="1"/>
        <v>0</v>
      </c>
      <c r="AA9" s="25">
        <f t="shared" si="1"/>
        <v>0</v>
      </c>
      <c r="AB9" s="25">
        <f t="shared" si="1"/>
        <v>6.72</v>
      </c>
      <c r="AC9" s="25">
        <f t="shared" si="1"/>
        <v>0</v>
      </c>
      <c r="AD9" s="25">
        <f t="shared" si="1"/>
        <v>0</v>
      </c>
      <c r="AE9" s="25">
        <f t="shared" si="1"/>
        <v>0</v>
      </c>
      <c r="AF9" s="25">
        <f t="shared" si="1"/>
        <v>0</v>
      </c>
      <c r="AG9" s="25">
        <f t="shared" si="1"/>
        <v>0</v>
      </c>
      <c r="AH9" s="25">
        <f t="shared" si="1"/>
        <v>5.48</v>
      </c>
      <c r="AI9" s="25">
        <f t="shared" si="1"/>
        <v>0</v>
      </c>
    </row>
    <row r="10" ht="24.75" customHeight="1" spans="1:35">
      <c r="A10" s="6" t="s">
        <v>118</v>
      </c>
      <c r="B10" s="6" t="s">
        <v>119</v>
      </c>
      <c r="C10" s="6" t="s">
        <v>119</v>
      </c>
      <c r="D10" s="6" t="s">
        <v>120</v>
      </c>
      <c r="E10" s="25">
        <v>22.4</v>
      </c>
      <c r="F10" s="25">
        <v>22.4</v>
      </c>
      <c r="G10" s="25">
        <v>3</v>
      </c>
      <c r="H10" s="25">
        <v>0</v>
      </c>
      <c r="I10" s="25">
        <v>0</v>
      </c>
      <c r="J10" s="25">
        <v>0</v>
      </c>
      <c r="K10" s="25">
        <v>2</v>
      </c>
      <c r="L10" s="25">
        <v>2.38</v>
      </c>
      <c r="M10" s="25">
        <v>2.5</v>
      </c>
      <c r="N10" s="25">
        <v>0</v>
      </c>
      <c r="O10" s="25">
        <v>0</v>
      </c>
      <c r="P10" s="25">
        <v>2.5</v>
      </c>
      <c r="Q10" s="25">
        <v>0</v>
      </c>
      <c r="R10" s="25">
        <v>2</v>
      </c>
      <c r="S10" s="25">
        <v>0</v>
      </c>
      <c r="T10" s="25">
        <v>0</v>
      </c>
      <c r="U10" s="25">
        <v>0</v>
      </c>
      <c r="V10" s="25">
        <v>1.3</v>
      </c>
      <c r="W10" s="25">
        <v>0</v>
      </c>
      <c r="X10" s="25">
        <v>0</v>
      </c>
      <c r="Y10" s="25">
        <v>0</v>
      </c>
      <c r="Z10" s="25">
        <v>0</v>
      </c>
      <c r="AA10" s="25">
        <v>0</v>
      </c>
      <c r="AB10" s="25">
        <v>6.72</v>
      </c>
      <c r="AC10" s="25">
        <v>0</v>
      </c>
      <c r="AD10" s="25">
        <v>0</v>
      </c>
      <c r="AE10" s="25">
        <v>0</v>
      </c>
      <c r="AF10" s="25">
        <v>0</v>
      </c>
      <c r="AG10" s="25">
        <v>0</v>
      </c>
      <c r="AH10" s="25">
        <v>0</v>
      </c>
      <c r="AI10" s="25">
        <v>0</v>
      </c>
    </row>
    <row r="11" ht="24.75" customHeight="1" spans="1:35">
      <c r="A11" s="6" t="s">
        <v>118</v>
      </c>
      <c r="B11" s="6" t="s">
        <v>119</v>
      </c>
      <c r="C11" s="6" t="s">
        <v>123</v>
      </c>
      <c r="D11" s="6" t="s">
        <v>124</v>
      </c>
      <c r="E11" s="25">
        <v>5.48</v>
      </c>
      <c r="F11" s="25">
        <v>0</v>
      </c>
      <c r="G11" s="25">
        <v>0</v>
      </c>
      <c r="H11" s="25">
        <v>0</v>
      </c>
      <c r="I11" s="25">
        <v>0</v>
      </c>
      <c r="J11" s="25">
        <v>0</v>
      </c>
      <c r="K11" s="25">
        <v>0</v>
      </c>
      <c r="L11" s="25">
        <v>0</v>
      </c>
      <c r="M11" s="25">
        <v>0</v>
      </c>
      <c r="N11" s="25">
        <v>0</v>
      </c>
      <c r="O11" s="25">
        <v>0</v>
      </c>
      <c r="P11" s="25">
        <v>0</v>
      </c>
      <c r="Q11" s="25">
        <v>0</v>
      </c>
      <c r="R11" s="25">
        <v>0</v>
      </c>
      <c r="S11" s="25">
        <v>0</v>
      </c>
      <c r="T11" s="25">
        <v>0</v>
      </c>
      <c r="U11" s="25">
        <v>0</v>
      </c>
      <c r="V11" s="25">
        <v>0</v>
      </c>
      <c r="W11" s="25">
        <v>0</v>
      </c>
      <c r="X11" s="25">
        <v>0</v>
      </c>
      <c r="Y11" s="25">
        <v>0</v>
      </c>
      <c r="Z11" s="25">
        <v>0</v>
      </c>
      <c r="AA11" s="25">
        <v>0</v>
      </c>
      <c r="AB11" s="25">
        <v>0</v>
      </c>
      <c r="AC11" s="25">
        <v>0</v>
      </c>
      <c r="AD11" s="25">
        <v>0</v>
      </c>
      <c r="AE11" s="25">
        <v>0</v>
      </c>
      <c r="AF11" s="25">
        <v>0</v>
      </c>
      <c r="AG11" s="25">
        <v>0</v>
      </c>
      <c r="AH11" s="25">
        <v>5.48</v>
      </c>
      <c r="AI11" s="25">
        <v>0</v>
      </c>
    </row>
    <row r="12" ht="24.75" customHeight="1" spans="1:35">
      <c r="A12" s="6" t="s">
        <v>118</v>
      </c>
      <c r="B12" s="6" t="s">
        <v>123</v>
      </c>
      <c r="C12" s="6"/>
      <c r="D12" s="58" t="s">
        <v>128</v>
      </c>
      <c r="E12" s="25">
        <v>3.08</v>
      </c>
      <c r="F12" s="25">
        <v>0</v>
      </c>
      <c r="G12" s="25">
        <v>0</v>
      </c>
      <c r="H12" s="25">
        <v>0</v>
      </c>
      <c r="I12" s="25">
        <v>0</v>
      </c>
      <c r="J12" s="25">
        <v>0</v>
      </c>
      <c r="K12" s="25">
        <v>0</v>
      </c>
      <c r="L12" s="25">
        <v>0</v>
      </c>
      <c r="M12" s="25">
        <v>0</v>
      </c>
      <c r="N12" s="25">
        <v>0</v>
      </c>
      <c r="O12" s="25">
        <v>0</v>
      </c>
      <c r="P12" s="25">
        <v>0</v>
      </c>
      <c r="Q12" s="25">
        <v>0</v>
      </c>
      <c r="R12" s="25">
        <v>0</v>
      </c>
      <c r="S12" s="25">
        <v>0</v>
      </c>
      <c r="T12" s="25">
        <v>0</v>
      </c>
      <c r="U12" s="25">
        <v>0</v>
      </c>
      <c r="V12" s="25">
        <v>0</v>
      </c>
      <c r="W12" s="25">
        <v>0</v>
      </c>
      <c r="X12" s="25">
        <v>0</v>
      </c>
      <c r="Y12" s="25">
        <v>0</v>
      </c>
      <c r="Z12" s="25">
        <v>0</v>
      </c>
      <c r="AA12" s="25">
        <v>0</v>
      </c>
      <c r="AB12" s="25">
        <v>0</v>
      </c>
      <c r="AC12" s="25">
        <v>0</v>
      </c>
      <c r="AD12" s="25">
        <v>0</v>
      </c>
      <c r="AE12" s="25">
        <v>0</v>
      </c>
      <c r="AF12" s="25">
        <v>0</v>
      </c>
      <c r="AG12" s="25">
        <v>3.08</v>
      </c>
      <c r="AH12" s="25">
        <v>0</v>
      </c>
      <c r="AI12" s="25">
        <v>0</v>
      </c>
    </row>
    <row r="13" ht="24.75" customHeight="1" spans="1:35">
      <c r="A13" s="6" t="s">
        <v>118</v>
      </c>
      <c r="B13" s="6" t="s">
        <v>123</v>
      </c>
      <c r="C13" s="6" t="s">
        <v>123</v>
      </c>
      <c r="D13" s="6" t="s">
        <v>128</v>
      </c>
      <c r="E13" s="25">
        <v>3.08</v>
      </c>
      <c r="F13" s="25">
        <v>0</v>
      </c>
      <c r="G13" s="25">
        <v>0</v>
      </c>
      <c r="H13" s="25">
        <v>0</v>
      </c>
      <c r="I13" s="25">
        <v>0</v>
      </c>
      <c r="J13" s="25">
        <v>0</v>
      </c>
      <c r="K13" s="25">
        <v>0</v>
      </c>
      <c r="L13" s="25">
        <v>0</v>
      </c>
      <c r="M13" s="25">
        <v>0</v>
      </c>
      <c r="N13" s="25">
        <v>0</v>
      </c>
      <c r="O13" s="25">
        <v>0</v>
      </c>
      <c r="P13" s="25">
        <v>0</v>
      </c>
      <c r="Q13" s="25">
        <v>0</v>
      </c>
      <c r="R13" s="25">
        <v>0</v>
      </c>
      <c r="S13" s="25">
        <v>0</v>
      </c>
      <c r="T13" s="25">
        <v>0</v>
      </c>
      <c r="U13" s="25">
        <v>0</v>
      </c>
      <c r="V13" s="25">
        <v>0</v>
      </c>
      <c r="W13" s="25">
        <v>0</v>
      </c>
      <c r="X13" s="25">
        <v>0</v>
      </c>
      <c r="Y13" s="25">
        <v>0</v>
      </c>
      <c r="Z13" s="25">
        <v>0</v>
      </c>
      <c r="AA13" s="25">
        <v>0</v>
      </c>
      <c r="AB13" s="25">
        <v>0</v>
      </c>
      <c r="AC13" s="25">
        <v>0</v>
      </c>
      <c r="AD13" s="25">
        <v>0</v>
      </c>
      <c r="AE13" s="25">
        <v>0</v>
      </c>
      <c r="AF13" s="25">
        <v>0</v>
      </c>
      <c r="AG13" s="25">
        <v>3.08</v>
      </c>
      <c r="AH13" s="25">
        <v>0</v>
      </c>
      <c r="AI13" s="25">
        <v>0</v>
      </c>
    </row>
  </sheetData>
  <mergeCells count="11">
    <mergeCell ref="A1:AI1"/>
    <mergeCell ref="AE2:AI2"/>
    <mergeCell ref="A3:N3"/>
    <mergeCell ref="AF3:AI3"/>
    <mergeCell ref="A4:C4"/>
    <mergeCell ref="F4:AF4"/>
    <mergeCell ref="D4:D5"/>
    <mergeCell ref="E4:E5"/>
    <mergeCell ref="AG4:AG5"/>
    <mergeCell ref="AH4:AH5"/>
    <mergeCell ref="AI4:AI5"/>
  </mergeCells>
  <pageMargins left="0.75" right="0.75" top="1" bottom="1" header="0.5" footer="0.5"/>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2"/>
  <sheetViews>
    <sheetView showGridLines="0" workbookViewId="0">
      <selection activeCell="E8" sqref="E8:M8"/>
    </sheetView>
  </sheetViews>
  <sheetFormatPr defaultColWidth="9" defaultRowHeight="13.5" customHeight="1"/>
  <cols>
    <col min="1" max="1" width="9" style="1" customWidth="1"/>
    <col min="2" max="3" width="9" customWidth="1"/>
    <col min="4" max="4" width="26.4259259259259" customWidth="1"/>
    <col min="5" max="13" width="13.4259259259259" customWidth="1"/>
  </cols>
  <sheetData>
    <row r="1" ht="25.5" customHeight="1" spans="1:13">
      <c r="A1" s="17" t="s">
        <v>423</v>
      </c>
      <c r="B1" s="17"/>
      <c r="C1" s="17"/>
      <c r="D1" s="17"/>
      <c r="E1" s="18"/>
      <c r="F1" s="18"/>
      <c r="G1" s="18"/>
      <c r="H1" s="18"/>
      <c r="I1" s="18"/>
      <c r="J1" s="18"/>
      <c r="K1" s="18"/>
      <c r="L1" s="18"/>
      <c r="M1" s="18"/>
    </row>
    <row r="2" ht="25.5" customHeight="1" spans="1:13">
      <c r="A2" s="17"/>
      <c r="B2" s="17"/>
      <c r="C2" s="17"/>
      <c r="D2" s="17"/>
      <c r="E2" s="18"/>
      <c r="F2" s="18"/>
      <c r="G2" s="18"/>
      <c r="H2" s="18"/>
      <c r="I2" s="18"/>
      <c r="J2" s="18"/>
      <c r="K2" s="18"/>
      <c r="L2" s="26" t="s">
        <v>424</v>
      </c>
      <c r="M2" s="26"/>
    </row>
    <row r="3" customHeight="1" spans="1:13">
      <c r="A3" s="19" t="s">
        <v>3</v>
      </c>
      <c r="B3" s="19"/>
      <c r="C3" s="19"/>
      <c r="D3" s="19"/>
      <c r="E3" s="28"/>
      <c r="F3" s="28"/>
      <c r="G3" s="28"/>
      <c r="H3" s="11"/>
      <c r="I3" s="11"/>
      <c r="J3" s="11"/>
      <c r="K3" s="11"/>
      <c r="L3" s="27" t="s">
        <v>296</v>
      </c>
      <c r="M3" s="27"/>
    </row>
    <row r="4" ht="18.75" customHeight="1" spans="1:13">
      <c r="A4" s="5" t="s">
        <v>103</v>
      </c>
      <c r="B4" s="5"/>
      <c r="C4" s="5"/>
      <c r="D4" s="5" t="s">
        <v>104</v>
      </c>
      <c r="E4" s="14" t="s">
        <v>101</v>
      </c>
      <c r="F4" s="14" t="s">
        <v>346</v>
      </c>
      <c r="G4" s="14"/>
      <c r="H4" s="14"/>
      <c r="I4" s="14" t="s">
        <v>347</v>
      </c>
      <c r="J4" s="14"/>
      <c r="K4" s="14"/>
      <c r="L4" s="14" t="s">
        <v>348</v>
      </c>
      <c r="M4" s="14" t="s">
        <v>349</v>
      </c>
    </row>
    <row r="5" ht="18.75" customHeight="1" spans="1:13">
      <c r="A5" s="5" t="s">
        <v>107</v>
      </c>
      <c r="B5" s="5" t="s">
        <v>108</v>
      </c>
      <c r="C5" s="5" t="s">
        <v>109</v>
      </c>
      <c r="D5" s="5"/>
      <c r="E5" s="14"/>
      <c r="F5" s="14" t="s">
        <v>271</v>
      </c>
      <c r="G5" s="14" t="s">
        <v>350</v>
      </c>
      <c r="H5" s="14" t="s">
        <v>351</v>
      </c>
      <c r="I5" s="14" t="s">
        <v>271</v>
      </c>
      <c r="J5" s="14" t="s">
        <v>350</v>
      </c>
      <c r="K5" s="14" t="s">
        <v>351</v>
      </c>
      <c r="L5" s="14"/>
      <c r="M5" s="14"/>
    </row>
    <row r="6" ht="18.75" customHeight="1" spans="1:13">
      <c r="A6" s="5" t="s">
        <v>281</v>
      </c>
      <c r="B6" s="5" t="s">
        <v>281</v>
      </c>
      <c r="C6" s="5" t="s">
        <v>281</v>
      </c>
      <c r="D6" s="5" t="s">
        <v>281</v>
      </c>
      <c r="E6" s="14">
        <v>1</v>
      </c>
      <c r="F6" s="14">
        <v>2</v>
      </c>
      <c r="G6" s="14">
        <v>3</v>
      </c>
      <c r="H6" s="14">
        <v>4</v>
      </c>
      <c r="I6" s="14">
        <v>5</v>
      </c>
      <c r="J6" s="14">
        <v>6</v>
      </c>
      <c r="K6" s="14">
        <v>7</v>
      </c>
      <c r="L6" s="14">
        <v>8</v>
      </c>
      <c r="M6" s="14">
        <v>9</v>
      </c>
    </row>
    <row r="7" ht="24" customHeight="1" spans="1:13">
      <c r="A7" s="6"/>
      <c r="B7" s="6"/>
      <c r="C7" s="6"/>
      <c r="D7" s="6" t="s">
        <v>11</v>
      </c>
      <c r="E7" s="25">
        <v>201.19</v>
      </c>
      <c r="F7" s="25">
        <v>119.96</v>
      </c>
      <c r="G7" s="25">
        <v>0</v>
      </c>
      <c r="H7" s="25">
        <v>119.96</v>
      </c>
      <c r="I7" s="25">
        <v>80.47</v>
      </c>
      <c r="J7" s="25">
        <v>0</v>
      </c>
      <c r="K7" s="25">
        <v>80.47</v>
      </c>
      <c r="L7" s="25">
        <v>0.76</v>
      </c>
      <c r="M7" s="25">
        <v>0</v>
      </c>
    </row>
    <row r="8" ht="24" customHeight="1" spans="1:13">
      <c r="A8" s="6" t="s">
        <v>129</v>
      </c>
      <c r="B8" s="6"/>
      <c r="C8" s="6"/>
      <c r="D8" s="52" t="s">
        <v>400</v>
      </c>
      <c r="E8" s="25">
        <f>E9+E11</f>
        <v>201.19</v>
      </c>
      <c r="F8" s="25">
        <f t="shared" ref="F8:M8" si="0">F9+F11</f>
        <v>119.96</v>
      </c>
      <c r="G8" s="25">
        <f t="shared" si="0"/>
        <v>0</v>
      </c>
      <c r="H8" s="25">
        <f t="shared" si="0"/>
        <v>119.96</v>
      </c>
      <c r="I8" s="25">
        <f t="shared" si="0"/>
        <v>80.47</v>
      </c>
      <c r="J8" s="25">
        <f t="shared" si="0"/>
        <v>0</v>
      </c>
      <c r="K8" s="25">
        <f t="shared" si="0"/>
        <v>80.47</v>
      </c>
      <c r="L8" s="25">
        <f t="shared" si="0"/>
        <v>0.76</v>
      </c>
      <c r="M8" s="25">
        <f t="shared" si="0"/>
        <v>0</v>
      </c>
    </row>
    <row r="9" ht="24" customHeight="1" spans="1:13">
      <c r="A9" s="6" t="s">
        <v>129</v>
      </c>
      <c r="B9" s="6" t="s">
        <v>130</v>
      </c>
      <c r="C9" s="6"/>
      <c r="D9" s="53" t="s">
        <v>401</v>
      </c>
      <c r="E9" s="25">
        <v>200.43</v>
      </c>
      <c r="F9" s="25">
        <v>119.96</v>
      </c>
      <c r="G9" s="25">
        <v>0</v>
      </c>
      <c r="H9" s="25">
        <v>119.96</v>
      </c>
      <c r="I9" s="25">
        <v>80.47</v>
      </c>
      <c r="J9" s="25">
        <v>0</v>
      </c>
      <c r="K9" s="25">
        <v>80.47</v>
      </c>
      <c r="L9" s="25">
        <v>0</v>
      </c>
      <c r="M9" s="25">
        <v>0</v>
      </c>
    </row>
    <row r="10" ht="24" customHeight="1" spans="1:13">
      <c r="A10" s="6" t="s">
        <v>129</v>
      </c>
      <c r="B10" s="6" t="s">
        <v>130</v>
      </c>
      <c r="C10" s="6" t="s">
        <v>119</v>
      </c>
      <c r="D10" s="6" t="s">
        <v>131</v>
      </c>
      <c r="E10" s="25">
        <v>200.43</v>
      </c>
      <c r="F10" s="25">
        <v>119.96</v>
      </c>
      <c r="G10" s="25">
        <v>0</v>
      </c>
      <c r="H10" s="25">
        <v>119.96</v>
      </c>
      <c r="I10" s="25">
        <v>80.47</v>
      </c>
      <c r="J10" s="25">
        <v>0</v>
      </c>
      <c r="K10" s="25">
        <v>80.47</v>
      </c>
      <c r="L10" s="25">
        <v>0</v>
      </c>
      <c r="M10" s="25">
        <v>0</v>
      </c>
    </row>
    <row r="11" ht="24" customHeight="1" spans="1:13">
      <c r="A11" s="6" t="s">
        <v>129</v>
      </c>
      <c r="B11" s="6" t="s">
        <v>135</v>
      </c>
      <c r="C11" s="6"/>
      <c r="D11" s="54" t="s">
        <v>402</v>
      </c>
      <c r="E11" s="25">
        <v>0.76</v>
      </c>
      <c r="F11" s="25">
        <v>0</v>
      </c>
      <c r="G11" s="25">
        <v>0</v>
      </c>
      <c r="H11" s="25">
        <v>0</v>
      </c>
      <c r="I11" s="25">
        <v>0</v>
      </c>
      <c r="J11" s="25">
        <v>0</v>
      </c>
      <c r="K11" s="25">
        <v>0</v>
      </c>
      <c r="L11" s="25">
        <v>0.76</v>
      </c>
      <c r="M11" s="25">
        <v>0</v>
      </c>
    </row>
    <row r="12" ht="24" customHeight="1" spans="1:13">
      <c r="A12" s="6" t="s">
        <v>129</v>
      </c>
      <c r="B12" s="6" t="s">
        <v>135</v>
      </c>
      <c r="C12" s="6" t="s">
        <v>123</v>
      </c>
      <c r="D12" s="6" t="s">
        <v>136</v>
      </c>
      <c r="E12" s="25">
        <v>0.76</v>
      </c>
      <c r="F12" s="25">
        <v>0</v>
      </c>
      <c r="G12" s="25">
        <v>0</v>
      </c>
      <c r="H12" s="25">
        <v>0</v>
      </c>
      <c r="I12" s="25">
        <v>0</v>
      </c>
      <c r="J12" s="25">
        <v>0</v>
      </c>
      <c r="K12" s="25">
        <v>0</v>
      </c>
      <c r="L12" s="25">
        <v>0.76</v>
      </c>
      <c r="M12" s="25">
        <v>0</v>
      </c>
    </row>
  </sheetData>
  <mergeCells count="11">
    <mergeCell ref="A1:M1"/>
    <mergeCell ref="L2:M2"/>
    <mergeCell ref="A3:G3"/>
    <mergeCell ref="L3:M3"/>
    <mergeCell ref="A4:C4"/>
    <mergeCell ref="F4:H4"/>
    <mergeCell ref="I4:K4"/>
    <mergeCell ref="D4:D5"/>
    <mergeCell ref="E4:E5"/>
    <mergeCell ref="L4:L5"/>
    <mergeCell ref="M4:M5"/>
  </mergeCells>
  <pageMargins left="0.75" right="0.75" top="1" bottom="1" header="0.5" footer="0.5"/>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7"/>
  <sheetViews>
    <sheetView showGridLines="0" workbookViewId="0">
      <selection activeCell="A1" sqref="A$1:B$1048576"/>
    </sheetView>
  </sheetViews>
  <sheetFormatPr defaultColWidth="9" defaultRowHeight="13.5" customHeight="1" outlineLevelRow="6" outlineLevelCol="4"/>
  <cols>
    <col min="1" max="1" width="23.712962962963" style="1" customWidth="1"/>
    <col min="2" max="2" width="28.1388888888889" customWidth="1"/>
    <col min="3" max="4" width="26.1388888888889" customWidth="1"/>
    <col min="5" max="5" width="25.8518518518519" customWidth="1"/>
  </cols>
  <sheetData>
    <row r="1" ht="25.5" customHeight="1" spans="1:5">
      <c r="A1" s="17" t="s">
        <v>425</v>
      </c>
      <c r="B1" s="17"/>
      <c r="C1" s="18"/>
      <c r="D1" s="18"/>
      <c r="E1" s="18"/>
    </row>
    <row r="2" ht="14.25" customHeight="1" spans="1:5">
      <c r="A2" s="41"/>
      <c r="B2" s="41"/>
      <c r="C2" s="42"/>
      <c r="D2" s="42"/>
      <c r="E2" s="43" t="s">
        <v>426</v>
      </c>
    </row>
    <row r="3" ht="14.25" customHeight="1" spans="1:5">
      <c r="A3" s="44" t="s">
        <v>3</v>
      </c>
      <c r="B3" s="45"/>
      <c r="C3" s="46"/>
      <c r="D3" s="47"/>
      <c r="E3" s="47" t="s">
        <v>4</v>
      </c>
    </row>
    <row r="4" ht="23.25" customHeight="1" spans="1:5">
      <c r="A4" s="48" t="s">
        <v>103</v>
      </c>
      <c r="B4" s="48" t="s">
        <v>104</v>
      </c>
      <c r="C4" s="49" t="s">
        <v>427</v>
      </c>
      <c r="D4" s="49"/>
      <c r="E4" s="49"/>
    </row>
    <row r="5" ht="23.25" customHeight="1" spans="1:5">
      <c r="A5" s="48"/>
      <c r="B5" s="48"/>
      <c r="C5" s="49" t="s">
        <v>11</v>
      </c>
      <c r="D5" s="49" t="s">
        <v>105</v>
      </c>
      <c r="E5" s="49" t="s">
        <v>106</v>
      </c>
    </row>
    <row r="6" ht="23.25" customHeight="1" spans="1:5">
      <c r="A6" s="48" t="s">
        <v>281</v>
      </c>
      <c r="B6" s="48" t="s">
        <v>281</v>
      </c>
      <c r="C6" s="49">
        <v>1</v>
      </c>
      <c r="D6" s="49">
        <v>2</v>
      </c>
      <c r="E6" s="49">
        <v>3</v>
      </c>
    </row>
    <row r="7" ht="23.25" customHeight="1" spans="1:5">
      <c r="A7" s="50"/>
      <c r="B7" s="50"/>
      <c r="C7" s="51"/>
      <c r="D7" s="51"/>
      <c r="E7" s="51"/>
    </row>
  </sheetData>
  <mergeCells count="5">
    <mergeCell ref="A1:E1"/>
    <mergeCell ref="A3:C3"/>
    <mergeCell ref="C4:E4"/>
    <mergeCell ref="A4:A5"/>
    <mergeCell ref="B4:B5"/>
  </mergeCells>
  <pageMargins left="0.75" right="0.75" top="1" bottom="1" header="0.5" footer="0.5"/>
  <pageSetup paperSize="9"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9"/>
  <sheetViews>
    <sheetView showGridLines="0" workbookViewId="0">
      <selection activeCell="A4" sqref="A4:E49"/>
    </sheetView>
  </sheetViews>
  <sheetFormatPr defaultColWidth="9" defaultRowHeight="13.5" customHeight="1" outlineLevelCol="4"/>
  <cols>
    <col min="1" max="1" width="35.287037037037" customWidth="1"/>
    <col min="2" max="2" width="15.4259259259259" customWidth="1"/>
    <col min="3" max="3" width="17.287037037037" customWidth="1"/>
    <col min="4" max="4" width="16.4259259259259" customWidth="1"/>
    <col min="5" max="5" width="14.8518518518519" customWidth="1"/>
  </cols>
  <sheetData>
    <row r="1" ht="36" customHeight="1" spans="1:5">
      <c r="A1" s="134" t="s">
        <v>1</v>
      </c>
      <c r="B1" s="134"/>
      <c r="C1" s="134"/>
      <c r="D1" s="134"/>
      <c r="E1" s="134"/>
    </row>
    <row r="2" customHeight="1" spans="1:5">
      <c r="A2" s="77"/>
      <c r="B2" s="77"/>
      <c r="C2" s="77"/>
      <c r="D2" s="77"/>
      <c r="E2" s="135" t="s">
        <v>2</v>
      </c>
    </row>
    <row r="3" customHeight="1" spans="1:5">
      <c r="A3" s="136" t="s">
        <v>3</v>
      </c>
      <c r="B3" s="77"/>
      <c r="C3" s="77"/>
      <c r="D3" s="77"/>
      <c r="E3" s="84" t="s">
        <v>4</v>
      </c>
    </row>
    <row r="4" ht="23.25" customHeight="1" spans="1:5">
      <c r="A4" s="137" t="s">
        <v>5</v>
      </c>
      <c r="B4" s="138" t="s">
        <v>6</v>
      </c>
      <c r="C4" s="138"/>
      <c r="D4" s="138"/>
      <c r="E4" s="125"/>
    </row>
    <row r="5" ht="21.75" customHeight="1" spans="1:5">
      <c r="A5" s="137" t="s">
        <v>7</v>
      </c>
      <c r="B5" s="138" t="s">
        <v>8</v>
      </c>
      <c r="C5" s="138" t="s">
        <v>9</v>
      </c>
      <c r="D5" s="138" t="s">
        <v>10</v>
      </c>
      <c r="E5" s="125"/>
    </row>
    <row r="6" ht="17.25" customHeight="1" spans="1:5">
      <c r="A6" s="125" t="s">
        <v>11</v>
      </c>
      <c r="B6" s="139">
        <v>6037.45</v>
      </c>
      <c r="C6" s="139">
        <v>589.94</v>
      </c>
      <c r="D6" s="140">
        <v>5447.51</v>
      </c>
      <c r="E6" s="140"/>
    </row>
    <row r="7" ht="17.25" customHeight="1" spans="1:5">
      <c r="A7" s="125" t="s">
        <v>12</v>
      </c>
      <c r="B7" s="139">
        <v>6037.45</v>
      </c>
      <c r="C7" s="139">
        <v>589.94</v>
      </c>
      <c r="D7" s="140">
        <v>5447.51</v>
      </c>
      <c r="E7" s="140"/>
    </row>
    <row r="8" ht="17.25" customHeight="1" spans="1:5">
      <c r="A8" s="125" t="s">
        <v>13</v>
      </c>
      <c r="B8" s="139">
        <v>4427.66</v>
      </c>
      <c r="C8" s="139">
        <v>578.9</v>
      </c>
      <c r="D8" s="140">
        <v>3848.76</v>
      </c>
      <c r="E8" s="140"/>
    </row>
    <row r="9" ht="17.25" customHeight="1" spans="1:5">
      <c r="A9" s="125" t="s">
        <v>14</v>
      </c>
      <c r="B9" s="139">
        <v>100</v>
      </c>
      <c r="C9" s="139">
        <v>0</v>
      </c>
      <c r="D9" s="140">
        <v>100</v>
      </c>
      <c r="E9" s="140"/>
    </row>
    <row r="10" ht="17.25" customHeight="1" spans="1:5">
      <c r="A10" s="125" t="s">
        <v>15</v>
      </c>
      <c r="B10" s="139">
        <v>900</v>
      </c>
      <c r="C10" s="139">
        <v>0</v>
      </c>
      <c r="D10" s="140">
        <v>900</v>
      </c>
      <c r="E10" s="140"/>
    </row>
    <row r="11" ht="17.25" customHeight="1" spans="1:5">
      <c r="A11" s="125" t="s">
        <v>16</v>
      </c>
      <c r="B11" s="139">
        <v>600</v>
      </c>
      <c r="C11" s="139">
        <v>0</v>
      </c>
      <c r="D11" s="140">
        <v>600</v>
      </c>
      <c r="E11" s="140"/>
    </row>
    <row r="12" ht="17.25" customHeight="1" spans="1:5">
      <c r="A12" s="125" t="s">
        <v>17</v>
      </c>
      <c r="B12" s="139">
        <v>0</v>
      </c>
      <c r="C12" s="139">
        <v>0</v>
      </c>
      <c r="D12" s="140">
        <v>0</v>
      </c>
      <c r="E12" s="140"/>
    </row>
    <row r="13" ht="17.25" customHeight="1" spans="1:5">
      <c r="A13" s="125" t="s">
        <v>18</v>
      </c>
      <c r="B13" s="139">
        <v>0</v>
      </c>
      <c r="C13" s="139">
        <v>0</v>
      </c>
      <c r="D13" s="140">
        <v>0</v>
      </c>
      <c r="E13" s="140"/>
    </row>
    <row r="14" ht="17.25" customHeight="1" spans="1:5">
      <c r="A14" s="125" t="s">
        <v>19</v>
      </c>
      <c r="B14" s="139">
        <v>0</v>
      </c>
      <c r="C14" s="139">
        <v>0</v>
      </c>
      <c r="D14" s="140">
        <v>0</v>
      </c>
      <c r="E14" s="140"/>
    </row>
    <row r="15" ht="17.25" customHeight="1" spans="1:5">
      <c r="A15" s="125" t="s">
        <v>20</v>
      </c>
      <c r="B15" s="139">
        <v>9.79</v>
      </c>
      <c r="C15" s="139">
        <v>11.04</v>
      </c>
      <c r="D15" s="140">
        <v>-1.25</v>
      </c>
      <c r="E15" s="140"/>
    </row>
    <row r="16" ht="17.25" customHeight="1" spans="1:5">
      <c r="A16" s="125" t="s">
        <v>21</v>
      </c>
      <c r="B16" s="139"/>
      <c r="C16" s="139"/>
      <c r="D16" s="140"/>
      <c r="E16" s="140"/>
    </row>
    <row r="17" ht="17.25" customHeight="1" spans="1:5">
      <c r="A17" s="125" t="s">
        <v>22</v>
      </c>
      <c r="B17" s="139">
        <v>0</v>
      </c>
      <c r="C17" s="139">
        <v>0</v>
      </c>
      <c r="D17" s="140"/>
      <c r="E17" s="140"/>
    </row>
    <row r="18" ht="17.25" customHeight="1" spans="1:5">
      <c r="A18" s="125" t="s">
        <v>23</v>
      </c>
      <c r="B18" s="139">
        <v>0</v>
      </c>
      <c r="C18" s="139">
        <v>0</v>
      </c>
      <c r="D18" s="140"/>
      <c r="E18" s="140"/>
    </row>
    <row r="19" ht="17.25" customHeight="1" spans="1:5">
      <c r="A19" s="125" t="s">
        <v>24</v>
      </c>
      <c r="B19" s="139"/>
      <c r="C19" s="139"/>
      <c r="D19" s="140"/>
      <c r="E19" s="140"/>
    </row>
    <row r="20" ht="17.25" customHeight="1" spans="1:5">
      <c r="A20" s="125" t="s">
        <v>25</v>
      </c>
      <c r="B20" s="139">
        <v>0</v>
      </c>
      <c r="C20" s="139">
        <v>0</v>
      </c>
      <c r="D20" s="140"/>
      <c r="E20" s="140"/>
    </row>
    <row r="21" ht="17.25" customHeight="1" spans="1:5">
      <c r="A21" s="125" t="s">
        <v>26</v>
      </c>
      <c r="B21" s="139"/>
      <c r="C21" s="139"/>
      <c r="D21" s="140"/>
      <c r="E21" s="140"/>
    </row>
    <row r="22" ht="17.25" customHeight="1" spans="1:5">
      <c r="A22" s="125" t="s">
        <v>27</v>
      </c>
      <c r="B22" s="139">
        <v>0</v>
      </c>
      <c r="C22" s="139">
        <v>0</v>
      </c>
      <c r="D22" s="140"/>
      <c r="E22" s="140"/>
    </row>
    <row r="23" ht="17.25" customHeight="1" spans="1:5">
      <c r="A23" s="125" t="s">
        <v>28</v>
      </c>
      <c r="B23" s="139">
        <v>0</v>
      </c>
      <c r="C23" s="139">
        <v>0</v>
      </c>
      <c r="D23" s="140"/>
      <c r="E23" s="140"/>
    </row>
    <row r="24" ht="17.25" customHeight="1" spans="1:5">
      <c r="A24" s="125" t="s">
        <v>29</v>
      </c>
      <c r="B24" s="139">
        <v>0</v>
      </c>
      <c r="C24" s="139">
        <v>0</v>
      </c>
      <c r="D24" s="140"/>
      <c r="E24" s="140"/>
    </row>
    <row r="25" ht="17.25" customHeight="1" spans="1:5">
      <c r="A25" s="125" t="s">
        <v>30</v>
      </c>
      <c r="B25" s="139">
        <v>0</v>
      </c>
      <c r="C25" s="139">
        <v>0</v>
      </c>
      <c r="D25" s="140"/>
      <c r="E25" s="140"/>
    </row>
    <row r="26" ht="17.25" customHeight="1" spans="1:5">
      <c r="A26" s="125" t="s">
        <v>31</v>
      </c>
      <c r="B26" s="139">
        <v>0</v>
      </c>
      <c r="C26" s="139">
        <v>0</v>
      </c>
      <c r="D26" s="140"/>
      <c r="E26" s="140"/>
    </row>
    <row r="27" ht="17.25" customHeight="1" spans="1:5">
      <c r="A27" s="125" t="s">
        <v>32</v>
      </c>
      <c r="B27" s="139">
        <v>0</v>
      </c>
      <c r="C27" s="139">
        <v>0</v>
      </c>
      <c r="D27" s="140"/>
      <c r="E27" s="140"/>
    </row>
    <row r="28" ht="17.25" customHeight="1" spans="1:5">
      <c r="A28" s="125" t="s">
        <v>33</v>
      </c>
      <c r="B28" s="139">
        <v>0</v>
      </c>
      <c r="C28" s="139">
        <v>0</v>
      </c>
      <c r="D28" s="140"/>
      <c r="E28" s="140"/>
    </row>
    <row r="29" ht="17.25" customHeight="1" spans="1:5">
      <c r="A29" s="137" t="s">
        <v>34</v>
      </c>
      <c r="B29" s="141" t="s">
        <v>11</v>
      </c>
      <c r="C29" s="141" t="s">
        <v>35</v>
      </c>
      <c r="D29" s="141"/>
      <c r="E29" s="141"/>
    </row>
    <row r="30" ht="27.75" customHeight="1" spans="1:5">
      <c r="A30" s="137"/>
      <c r="B30" s="141"/>
      <c r="C30" s="141" t="s">
        <v>8</v>
      </c>
      <c r="D30" s="141" t="s">
        <v>9</v>
      </c>
      <c r="E30" s="141" t="s">
        <v>10</v>
      </c>
    </row>
    <row r="31" ht="18" customHeight="1" spans="1:5">
      <c r="A31" s="125" t="s">
        <v>11</v>
      </c>
      <c r="B31" s="139">
        <v>0</v>
      </c>
      <c r="C31" s="142">
        <v>0</v>
      </c>
      <c r="D31" s="143">
        <v>0</v>
      </c>
      <c r="E31" s="140">
        <v>0</v>
      </c>
    </row>
    <row r="32" ht="18" customHeight="1" spans="1:5">
      <c r="A32" s="125" t="s">
        <v>36</v>
      </c>
      <c r="B32" s="139"/>
      <c r="C32" s="144"/>
      <c r="D32" s="144"/>
      <c r="E32" s="140"/>
    </row>
    <row r="33" ht="18" customHeight="1" spans="1:5">
      <c r="A33" s="125" t="s">
        <v>37</v>
      </c>
      <c r="B33" s="139"/>
      <c r="C33" s="144"/>
      <c r="D33" s="144"/>
      <c r="E33" s="140"/>
    </row>
    <row r="34" ht="18" customHeight="1" spans="1:5">
      <c r="A34" s="125" t="s">
        <v>38</v>
      </c>
      <c r="B34" s="139"/>
      <c r="C34" s="144"/>
      <c r="D34" s="144"/>
      <c r="E34" s="140"/>
    </row>
    <row r="35" ht="18" customHeight="1" spans="1:5">
      <c r="A35" s="125" t="s">
        <v>39</v>
      </c>
      <c r="B35" s="139"/>
      <c r="C35" s="144"/>
      <c r="D35" s="144"/>
      <c r="E35" s="140"/>
    </row>
    <row r="36" ht="18" customHeight="1" spans="1:5">
      <c r="A36" s="125" t="s">
        <v>40</v>
      </c>
      <c r="B36" s="139"/>
      <c r="C36" s="144"/>
      <c r="D36" s="144"/>
      <c r="E36" s="140"/>
    </row>
    <row r="37" ht="18" customHeight="1" spans="1:5">
      <c r="A37" s="125" t="s">
        <v>41</v>
      </c>
      <c r="B37" s="139"/>
      <c r="C37" s="144"/>
      <c r="D37" s="144"/>
      <c r="E37" s="140"/>
    </row>
    <row r="38" ht="18" customHeight="1" spans="1:5">
      <c r="A38" s="125" t="s">
        <v>42</v>
      </c>
      <c r="B38" s="139"/>
      <c r="C38" s="144"/>
      <c r="D38" s="144"/>
      <c r="E38" s="140"/>
    </row>
    <row r="39" ht="18" customHeight="1" spans="1:5">
      <c r="A39" s="125" t="s">
        <v>43</v>
      </c>
      <c r="B39" s="139"/>
      <c r="C39" s="144"/>
      <c r="D39" s="144"/>
      <c r="E39" s="140"/>
    </row>
    <row r="40" ht="18" customHeight="1" spans="1:5">
      <c r="A40" s="125" t="s">
        <v>44</v>
      </c>
      <c r="B40" s="139"/>
      <c r="C40" s="144"/>
      <c r="D40" s="144"/>
      <c r="E40" s="140"/>
    </row>
    <row r="41" ht="18" customHeight="1" spans="1:5">
      <c r="A41" s="125" t="s">
        <v>45</v>
      </c>
      <c r="B41" s="139"/>
      <c r="C41" s="144"/>
      <c r="D41" s="144"/>
      <c r="E41" s="140"/>
    </row>
    <row r="42" ht="18" customHeight="1" spans="1:5">
      <c r="A42" s="125" t="s">
        <v>46</v>
      </c>
      <c r="B42" s="139"/>
      <c r="C42" s="144"/>
      <c r="D42" s="144"/>
      <c r="E42" s="140"/>
    </row>
    <row r="43" ht="18" customHeight="1" spans="1:5">
      <c r="A43" s="125" t="s">
        <v>47</v>
      </c>
      <c r="B43" s="139"/>
      <c r="C43" s="144"/>
      <c r="D43" s="144"/>
      <c r="E43" s="140"/>
    </row>
    <row r="44" ht="18" customHeight="1" spans="1:5">
      <c r="A44" s="125" t="s">
        <v>48</v>
      </c>
      <c r="B44" s="139"/>
      <c r="C44" s="144"/>
      <c r="D44" s="144"/>
      <c r="E44" s="140"/>
    </row>
    <row r="45" ht="18" customHeight="1" spans="1:5">
      <c r="A45" s="125" t="s">
        <v>49</v>
      </c>
      <c r="B45" s="139"/>
      <c r="C45" s="144"/>
      <c r="D45" s="144"/>
      <c r="E45" s="140"/>
    </row>
    <row r="46" ht="18" customHeight="1" spans="1:5">
      <c r="A46" s="125" t="s">
        <v>50</v>
      </c>
      <c r="B46" s="139"/>
      <c r="C46" s="144"/>
      <c r="D46" s="144"/>
      <c r="E46" s="140"/>
    </row>
    <row r="47" ht="23.25" customHeight="1" spans="1:5">
      <c r="A47" s="137" t="s">
        <v>51</v>
      </c>
      <c r="B47" s="125"/>
      <c r="C47" s="125"/>
      <c r="D47" s="125"/>
      <c r="E47" s="125"/>
    </row>
    <row r="48" customHeight="1" spans="1:5">
      <c r="A48" s="125" t="s">
        <v>52</v>
      </c>
      <c r="B48" s="125" t="s">
        <v>53</v>
      </c>
      <c r="C48" s="145"/>
      <c r="D48" s="146" t="s">
        <v>54</v>
      </c>
      <c r="E48" s="145"/>
    </row>
    <row r="49" ht="14.4" spans="1:5">
      <c r="A49" s="125" t="s">
        <v>55</v>
      </c>
      <c r="B49" s="125" t="s">
        <v>56</v>
      </c>
      <c r="C49" s="145"/>
      <c r="D49" s="146" t="s">
        <v>57</v>
      </c>
      <c r="E49" s="145"/>
    </row>
  </sheetData>
  <mergeCells count="5">
    <mergeCell ref="A1:E1"/>
    <mergeCell ref="B4:D4"/>
    <mergeCell ref="C29:E29"/>
    <mergeCell ref="A29:A30"/>
    <mergeCell ref="B29:B30"/>
  </mergeCells>
  <pageMargins left="0.75" right="0.75" top="1" bottom="1" header="0.5" footer="0.5"/>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10"/>
  <sheetViews>
    <sheetView showGridLines="0" workbookViewId="0">
      <selection activeCell="A4" sqref="A4:H4"/>
    </sheetView>
  </sheetViews>
  <sheetFormatPr defaultColWidth="9" defaultRowHeight="13.5" customHeight="1"/>
  <cols>
    <col min="1" max="1" width="6.13888888888889" style="1" customWidth="1"/>
    <col min="2" max="2" width="6.13888888888889" customWidth="1"/>
    <col min="3" max="3" width="6" customWidth="1"/>
    <col min="4" max="4" width="24.287037037037" customWidth="1"/>
    <col min="5" max="16" width="11.5740740740741" customWidth="1"/>
  </cols>
  <sheetData>
    <row r="1" ht="25.5" customHeight="1" spans="1:16">
      <c r="A1" s="17" t="s">
        <v>428</v>
      </c>
      <c r="B1" s="17"/>
      <c r="C1" s="17"/>
      <c r="D1" s="17"/>
      <c r="E1" s="18"/>
      <c r="F1" s="18"/>
      <c r="G1" s="18"/>
      <c r="H1" s="18"/>
      <c r="I1" s="18"/>
      <c r="J1" s="18"/>
      <c r="K1" s="18"/>
      <c r="L1" s="18"/>
      <c r="M1" s="18"/>
      <c r="N1" s="18"/>
      <c r="O1" s="18"/>
      <c r="P1" s="18"/>
    </row>
    <row r="2" customHeight="1" spans="1:16">
      <c r="A2" s="3"/>
      <c r="B2" s="3"/>
      <c r="C2" s="3"/>
      <c r="D2" s="3"/>
      <c r="E2" s="11"/>
      <c r="F2" s="11"/>
      <c r="G2" s="11"/>
      <c r="H2" s="11"/>
      <c r="I2" s="11"/>
      <c r="J2" s="11"/>
      <c r="K2" s="11"/>
      <c r="L2" s="11"/>
      <c r="M2" s="11"/>
      <c r="N2" s="11"/>
      <c r="O2" s="11"/>
      <c r="P2" s="11"/>
    </row>
    <row r="3" customHeight="1" spans="1:16">
      <c r="A3" s="3"/>
      <c r="B3" s="3"/>
      <c r="C3" s="3"/>
      <c r="D3" s="3"/>
      <c r="E3" s="11"/>
      <c r="F3" s="11"/>
      <c r="G3" s="11"/>
      <c r="H3" s="11"/>
      <c r="I3" s="11"/>
      <c r="J3" s="11"/>
      <c r="K3" s="11"/>
      <c r="L3" s="11"/>
      <c r="M3" s="11"/>
      <c r="N3" s="11"/>
      <c r="O3" s="26" t="s">
        <v>429</v>
      </c>
      <c r="P3" s="26"/>
    </row>
    <row r="4" customHeight="1" spans="1:16">
      <c r="A4" s="35" t="s">
        <v>3</v>
      </c>
      <c r="B4" s="35"/>
      <c r="C4" s="35"/>
      <c r="D4" s="35"/>
      <c r="E4" s="40"/>
      <c r="F4" s="40"/>
      <c r="G4" s="40"/>
      <c r="H4" s="40"/>
      <c r="I4" s="11"/>
      <c r="J4" s="11"/>
      <c r="K4" s="11"/>
      <c r="L4" s="11"/>
      <c r="M4" s="11"/>
      <c r="N4" s="11"/>
      <c r="O4" s="27" t="s">
        <v>4</v>
      </c>
      <c r="P4" s="27"/>
    </row>
    <row r="5" customHeight="1" spans="1:16">
      <c r="A5" s="5"/>
      <c r="B5" s="5"/>
      <c r="C5" s="5"/>
      <c r="D5" s="5"/>
      <c r="E5" s="14" t="s">
        <v>101</v>
      </c>
      <c r="F5" s="14" t="s">
        <v>291</v>
      </c>
      <c r="G5" s="14"/>
      <c r="H5" s="14"/>
      <c r="I5" s="14"/>
      <c r="J5" s="14"/>
      <c r="K5" s="14"/>
      <c r="L5" s="14"/>
      <c r="M5" s="14"/>
      <c r="N5" s="14"/>
      <c r="O5" s="14"/>
      <c r="P5" s="13" t="s">
        <v>62</v>
      </c>
    </row>
    <row r="6" customHeight="1" spans="1:16">
      <c r="A6" s="5" t="s">
        <v>103</v>
      </c>
      <c r="B6" s="5"/>
      <c r="C6" s="5"/>
      <c r="D6" s="5" t="s">
        <v>104</v>
      </c>
      <c r="E6" s="14"/>
      <c r="F6" s="14" t="s">
        <v>105</v>
      </c>
      <c r="G6" s="14"/>
      <c r="H6" s="14"/>
      <c r="I6" s="14"/>
      <c r="J6" s="14" t="s">
        <v>106</v>
      </c>
      <c r="K6" s="14"/>
      <c r="L6" s="14"/>
      <c r="M6" s="14"/>
      <c r="N6" s="14"/>
      <c r="O6" s="14"/>
      <c r="P6" s="13"/>
    </row>
    <row r="7" ht="40.5" customHeight="1" spans="1:16">
      <c r="A7" s="5" t="s">
        <v>107</v>
      </c>
      <c r="B7" s="5" t="s">
        <v>108</v>
      </c>
      <c r="C7" s="5" t="s">
        <v>109</v>
      </c>
      <c r="D7" s="5"/>
      <c r="E7" s="14"/>
      <c r="F7" s="14" t="s">
        <v>11</v>
      </c>
      <c r="G7" s="14" t="s">
        <v>110</v>
      </c>
      <c r="H7" s="14" t="s">
        <v>111</v>
      </c>
      <c r="I7" s="14" t="s">
        <v>112</v>
      </c>
      <c r="J7" s="14" t="s">
        <v>11</v>
      </c>
      <c r="K7" s="14" t="s">
        <v>113</v>
      </c>
      <c r="L7" s="14" t="s">
        <v>114</v>
      </c>
      <c r="M7" s="14" t="s">
        <v>115</v>
      </c>
      <c r="N7" s="14" t="s">
        <v>292</v>
      </c>
      <c r="O7" s="14" t="s">
        <v>117</v>
      </c>
      <c r="P7" s="13"/>
    </row>
    <row r="8" customHeight="1" spans="1:16">
      <c r="A8" s="5" t="s">
        <v>281</v>
      </c>
      <c r="B8" s="5" t="s">
        <v>281</v>
      </c>
      <c r="C8" s="5" t="s">
        <v>281</v>
      </c>
      <c r="D8" s="5" t="s">
        <v>281</v>
      </c>
      <c r="E8" s="14">
        <v>1</v>
      </c>
      <c r="F8" s="14">
        <v>2</v>
      </c>
      <c r="G8" s="14">
        <v>3</v>
      </c>
      <c r="H8" s="14">
        <v>4</v>
      </c>
      <c r="I8" s="14">
        <v>5</v>
      </c>
      <c r="J8" s="14">
        <v>6</v>
      </c>
      <c r="K8" s="14">
        <v>7</v>
      </c>
      <c r="L8" s="14">
        <v>8</v>
      </c>
      <c r="M8" s="14">
        <v>9</v>
      </c>
      <c r="N8" s="14">
        <v>10</v>
      </c>
      <c r="O8" s="14">
        <v>11</v>
      </c>
      <c r="P8" s="13" t="s">
        <v>281</v>
      </c>
    </row>
    <row r="9" ht="24.75" customHeight="1" spans="1:16">
      <c r="A9" s="30"/>
      <c r="B9" s="30"/>
      <c r="C9" s="30"/>
      <c r="D9" s="30" t="s">
        <v>11</v>
      </c>
      <c r="E9" s="25">
        <v>900</v>
      </c>
      <c r="F9" s="25">
        <v>0</v>
      </c>
      <c r="G9" s="25">
        <v>0</v>
      </c>
      <c r="H9" s="25">
        <v>0</v>
      </c>
      <c r="I9" s="25">
        <v>0</v>
      </c>
      <c r="J9" s="25">
        <v>900</v>
      </c>
      <c r="K9" s="25">
        <v>900</v>
      </c>
      <c r="L9" s="25">
        <v>0</v>
      </c>
      <c r="M9" s="25">
        <v>0</v>
      </c>
      <c r="N9" s="25">
        <v>0</v>
      </c>
      <c r="O9" s="25">
        <v>0</v>
      </c>
      <c r="P9" s="16"/>
    </row>
    <row r="10" ht="24.75" customHeight="1" spans="1:16">
      <c r="A10" s="30" t="s">
        <v>118</v>
      </c>
      <c r="B10" s="30" t="s">
        <v>121</v>
      </c>
      <c r="C10" s="30" t="s">
        <v>123</v>
      </c>
      <c r="D10" s="30" t="s">
        <v>125</v>
      </c>
      <c r="E10" s="25">
        <v>900</v>
      </c>
      <c r="F10" s="25">
        <v>0</v>
      </c>
      <c r="G10" s="25">
        <v>0</v>
      </c>
      <c r="H10" s="25">
        <v>0</v>
      </c>
      <c r="I10" s="25">
        <v>0</v>
      </c>
      <c r="J10" s="25">
        <v>900</v>
      </c>
      <c r="K10" s="25">
        <v>900</v>
      </c>
      <c r="L10" s="25">
        <v>0</v>
      </c>
      <c r="M10" s="25">
        <v>0</v>
      </c>
      <c r="N10" s="25">
        <v>0</v>
      </c>
      <c r="O10" s="25">
        <v>0</v>
      </c>
      <c r="P10" s="16"/>
    </row>
  </sheetData>
  <mergeCells count="12">
    <mergeCell ref="A1:P1"/>
    <mergeCell ref="O3:P3"/>
    <mergeCell ref="A4:H4"/>
    <mergeCell ref="O4:P4"/>
    <mergeCell ref="A5:D5"/>
    <mergeCell ref="F5:O5"/>
    <mergeCell ref="A6:C6"/>
    <mergeCell ref="F6:I6"/>
    <mergeCell ref="J6:O6"/>
    <mergeCell ref="D6:D7"/>
    <mergeCell ref="E5:E7"/>
    <mergeCell ref="P5:P7"/>
  </mergeCells>
  <pageMargins left="0.75" right="0.75" top="1" bottom="1" header="0.5" footer="0.5"/>
  <pageSetup paperSize="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3"/>
  <sheetViews>
    <sheetView showGridLines="0" workbookViewId="0">
      <selection activeCell="A1" sqref="A$1:D$1048576"/>
    </sheetView>
  </sheetViews>
  <sheetFormatPr defaultColWidth="9" defaultRowHeight="13.5" customHeight="1"/>
  <cols>
    <col min="1" max="1" width="5.28703703703704" style="1" customWidth="1"/>
    <col min="2" max="2" width="5" customWidth="1"/>
    <col min="3" max="3" width="5.42592592592593" customWidth="1"/>
    <col min="4" max="4" width="19.5740740740741" customWidth="1"/>
    <col min="5" max="16" width="14.8518518518519" customWidth="1"/>
  </cols>
  <sheetData>
    <row r="1" ht="30" customHeight="1" spans="1:16">
      <c r="A1" s="17" t="s">
        <v>430</v>
      </c>
      <c r="B1" s="17"/>
      <c r="C1" s="17"/>
      <c r="D1" s="17"/>
      <c r="E1" s="18"/>
      <c r="F1" s="18"/>
      <c r="G1" s="18"/>
      <c r="H1" s="18"/>
      <c r="I1" s="18"/>
      <c r="J1" s="18"/>
      <c r="K1" s="18"/>
      <c r="L1" s="18"/>
      <c r="M1" s="18"/>
      <c r="N1" s="18"/>
      <c r="O1" s="18"/>
      <c r="P1" s="18"/>
    </row>
    <row r="2" customHeight="1" spans="1:16">
      <c r="A2" s="3"/>
      <c r="B2" s="3"/>
      <c r="C2" s="3"/>
      <c r="D2" s="3"/>
      <c r="E2" s="11"/>
      <c r="F2" s="11"/>
      <c r="G2" s="11"/>
      <c r="H2" s="11"/>
      <c r="I2" s="11"/>
      <c r="J2" s="11"/>
      <c r="K2" s="11"/>
      <c r="L2" s="11"/>
      <c r="M2" s="11"/>
      <c r="N2" s="11"/>
      <c r="O2" s="26" t="s">
        <v>431</v>
      </c>
      <c r="P2" s="26"/>
    </row>
    <row r="3" customHeight="1" spans="1:16">
      <c r="A3" s="35" t="s">
        <v>420</v>
      </c>
      <c r="B3" s="36"/>
      <c r="C3" s="36"/>
      <c r="D3" s="36"/>
      <c r="E3" s="37"/>
      <c r="F3" s="37"/>
      <c r="G3" s="37"/>
      <c r="H3" s="11"/>
      <c r="I3" s="11"/>
      <c r="J3" s="11"/>
      <c r="K3" s="11"/>
      <c r="L3" s="11"/>
      <c r="M3" s="11"/>
      <c r="N3" s="27" t="s">
        <v>4</v>
      </c>
      <c r="O3" s="27"/>
      <c r="P3" s="27"/>
    </row>
    <row r="4" customHeight="1" spans="1:16">
      <c r="A4" s="5" t="s">
        <v>100</v>
      </c>
      <c r="B4" s="5"/>
      <c r="C4" s="5"/>
      <c r="D4" s="5"/>
      <c r="E4" s="14" t="s">
        <v>101</v>
      </c>
      <c r="F4" s="14" t="s">
        <v>432</v>
      </c>
      <c r="G4" s="14"/>
      <c r="H4" s="14"/>
      <c r="I4" s="14"/>
      <c r="J4" s="14"/>
      <c r="K4" s="14"/>
      <c r="L4" s="14"/>
      <c r="M4" s="14"/>
      <c r="N4" s="14"/>
      <c r="O4" s="14"/>
      <c r="P4" s="13" t="s">
        <v>62</v>
      </c>
    </row>
    <row r="5" customHeight="1" spans="1:16">
      <c r="A5" s="5" t="s">
        <v>103</v>
      </c>
      <c r="B5" s="5"/>
      <c r="C5" s="5"/>
      <c r="D5" s="5" t="s">
        <v>104</v>
      </c>
      <c r="E5" s="14"/>
      <c r="F5" s="14" t="s">
        <v>105</v>
      </c>
      <c r="G5" s="14"/>
      <c r="H5" s="14"/>
      <c r="I5" s="14"/>
      <c r="J5" s="14" t="s">
        <v>106</v>
      </c>
      <c r="K5" s="14"/>
      <c r="L5" s="14"/>
      <c r="M5" s="14"/>
      <c r="N5" s="14"/>
      <c r="O5" s="14"/>
      <c r="P5" s="13"/>
    </row>
    <row r="6" ht="44.25" customHeight="1" spans="1:16">
      <c r="A6" s="5" t="s">
        <v>107</v>
      </c>
      <c r="B6" s="5" t="s">
        <v>108</v>
      </c>
      <c r="C6" s="5" t="s">
        <v>109</v>
      </c>
      <c r="D6" s="5"/>
      <c r="E6" s="14"/>
      <c r="F6" s="14" t="s">
        <v>11</v>
      </c>
      <c r="G6" s="14" t="s">
        <v>110</v>
      </c>
      <c r="H6" s="14" t="s">
        <v>111</v>
      </c>
      <c r="I6" s="14" t="s">
        <v>112</v>
      </c>
      <c r="J6" s="14" t="s">
        <v>11</v>
      </c>
      <c r="K6" s="14" t="s">
        <v>113</v>
      </c>
      <c r="L6" s="14" t="s">
        <v>114</v>
      </c>
      <c r="M6" s="14" t="s">
        <v>115</v>
      </c>
      <c r="N6" s="14" t="s">
        <v>292</v>
      </c>
      <c r="O6" s="14" t="s">
        <v>117</v>
      </c>
      <c r="P6" s="13"/>
    </row>
    <row r="7" customHeight="1" spans="1:16">
      <c r="A7" s="5" t="s">
        <v>281</v>
      </c>
      <c r="B7" s="5" t="s">
        <v>281</v>
      </c>
      <c r="C7" s="5" t="s">
        <v>281</v>
      </c>
      <c r="D7" s="5" t="s">
        <v>281</v>
      </c>
      <c r="E7" s="14">
        <v>1</v>
      </c>
      <c r="F7" s="14">
        <v>2</v>
      </c>
      <c r="G7" s="14">
        <v>3</v>
      </c>
      <c r="H7" s="14">
        <v>4</v>
      </c>
      <c r="I7" s="14">
        <v>5</v>
      </c>
      <c r="J7" s="14">
        <v>6</v>
      </c>
      <c r="K7" s="14">
        <v>7</v>
      </c>
      <c r="L7" s="14">
        <v>8</v>
      </c>
      <c r="M7" s="14">
        <v>9</v>
      </c>
      <c r="N7" s="14">
        <v>10</v>
      </c>
      <c r="O7" s="14">
        <v>11</v>
      </c>
      <c r="P7" s="14">
        <v>12</v>
      </c>
    </row>
    <row r="8" ht="21" customHeight="1" spans="1:16">
      <c r="A8" s="6"/>
      <c r="B8" s="6"/>
      <c r="C8" s="6"/>
      <c r="D8" s="7" t="s">
        <v>11</v>
      </c>
      <c r="E8" s="38">
        <v>4427.66</v>
      </c>
      <c r="F8" s="38">
        <v>576.06</v>
      </c>
      <c r="G8" s="38">
        <v>343.91</v>
      </c>
      <c r="H8" s="38">
        <v>30.96</v>
      </c>
      <c r="I8" s="38">
        <v>201.19</v>
      </c>
      <c r="J8" s="38">
        <v>3851.6</v>
      </c>
      <c r="K8" s="38">
        <v>3851.6</v>
      </c>
      <c r="L8" s="38">
        <v>0</v>
      </c>
      <c r="M8" s="38">
        <v>0</v>
      </c>
      <c r="N8" s="38">
        <v>0</v>
      </c>
      <c r="O8" s="38">
        <v>0</v>
      </c>
      <c r="P8" s="39"/>
    </row>
    <row r="9" ht="21" customHeight="1" spans="1:16">
      <c r="A9" s="6" t="s">
        <v>118</v>
      </c>
      <c r="B9" s="6" t="s">
        <v>119</v>
      </c>
      <c r="C9" s="6" t="s">
        <v>119</v>
      </c>
      <c r="D9" s="7" t="s">
        <v>120</v>
      </c>
      <c r="E9" s="38">
        <v>199.05</v>
      </c>
      <c r="F9" s="38">
        <v>199.05</v>
      </c>
      <c r="G9" s="38">
        <v>176.65</v>
      </c>
      <c r="H9" s="38">
        <v>22.4</v>
      </c>
      <c r="I9" s="38">
        <v>0</v>
      </c>
      <c r="J9" s="38">
        <v>0</v>
      </c>
      <c r="K9" s="38">
        <v>0</v>
      </c>
      <c r="L9" s="38">
        <v>0</v>
      </c>
      <c r="M9" s="38">
        <v>0</v>
      </c>
      <c r="N9" s="38">
        <v>0</v>
      </c>
      <c r="O9" s="38">
        <v>0</v>
      </c>
      <c r="P9" s="39"/>
    </row>
    <row r="10" ht="21" customHeight="1" spans="1:16">
      <c r="A10" s="6" t="s">
        <v>118</v>
      </c>
      <c r="B10" s="6" t="s">
        <v>119</v>
      </c>
      <c r="C10" s="6" t="s">
        <v>121</v>
      </c>
      <c r="D10" s="7" t="s">
        <v>122</v>
      </c>
      <c r="E10" s="38">
        <v>56.33</v>
      </c>
      <c r="F10" s="38">
        <v>56.33</v>
      </c>
      <c r="G10" s="38">
        <v>56.33</v>
      </c>
      <c r="H10" s="38">
        <v>0</v>
      </c>
      <c r="I10" s="38">
        <v>0</v>
      </c>
      <c r="J10" s="38">
        <v>0</v>
      </c>
      <c r="K10" s="38">
        <v>0</v>
      </c>
      <c r="L10" s="38">
        <v>0</v>
      </c>
      <c r="M10" s="38">
        <v>0</v>
      </c>
      <c r="N10" s="38">
        <v>0</v>
      </c>
      <c r="O10" s="38">
        <v>0</v>
      </c>
      <c r="P10" s="39"/>
    </row>
    <row r="11" ht="21" customHeight="1" spans="1:16">
      <c r="A11" s="6" t="s">
        <v>118</v>
      </c>
      <c r="B11" s="6" t="s">
        <v>119</v>
      </c>
      <c r="C11" s="6" t="s">
        <v>123</v>
      </c>
      <c r="D11" s="7" t="s">
        <v>124</v>
      </c>
      <c r="E11" s="38">
        <v>5.48</v>
      </c>
      <c r="F11" s="38">
        <v>5.48</v>
      </c>
      <c r="G11" s="38">
        <v>0</v>
      </c>
      <c r="H11" s="38">
        <v>5.48</v>
      </c>
      <c r="I11" s="38">
        <v>0</v>
      </c>
      <c r="J11" s="38">
        <v>0</v>
      </c>
      <c r="K11" s="38">
        <v>0</v>
      </c>
      <c r="L11" s="38">
        <v>0</v>
      </c>
      <c r="M11" s="38">
        <v>0</v>
      </c>
      <c r="N11" s="38">
        <v>0</v>
      </c>
      <c r="O11" s="38">
        <v>0</v>
      </c>
      <c r="P11" s="39"/>
    </row>
    <row r="12" ht="21" customHeight="1" spans="1:16">
      <c r="A12" s="6" t="s">
        <v>118</v>
      </c>
      <c r="B12" s="6" t="s">
        <v>121</v>
      </c>
      <c r="C12" s="6" t="s">
        <v>123</v>
      </c>
      <c r="D12" s="7" t="s">
        <v>125</v>
      </c>
      <c r="E12" s="38">
        <v>3035.6</v>
      </c>
      <c r="F12" s="38">
        <v>0</v>
      </c>
      <c r="G12" s="38">
        <v>0</v>
      </c>
      <c r="H12" s="38">
        <v>0</v>
      </c>
      <c r="I12" s="38">
        <v>0</v>
      </c>
      <c r="J12" s="38">
        <v>3035.6</v>
      </c>
      <c r="K12" s="38">
        <v>3035.6</v>
      </c>
      <c r="L12" s="38">
        <v>0</v>
      </c>
      <c r="M12" s="38">
        <v>0</v>
      </c>
      <c r="N12" s="38">
        <v>0</v>
      </c>
      <c r="O12" s="38">
        <v>0</v>
      </c>
      <c r="P12" s="39"/>
    </row>
    <row r="13" ht="21" customHeight="1" spans="1:16">
      <c r="A13" s="6" t="s">
        <v>118</v>
      </c>
      <c r="B13" s="6" t="s">
        <v>126</v>
      </c>
      <c r="C13" s="6" t="s">
        <v>123</v>
      </c>
      <c r="D13" s="7" t="s">
        <v>127</v>
      </c>
      <c r="E13" s="38">
        <v>816</v>
      </c>
      <c r="F13" s="38">
        <v>0</v>
      </c>
      <c r="G13" s="38">
        <v>0</v>
      </c>
      <c r="H13" s="38">
        <v>0</v>
      </c>
      <c r="I13" s="38">
        <v>0</v>
      </c>
      <c r="J13" s="38">
        <v>816</v>
      </c>
      <c r="K13" s="38">
        <v>816</v>
      </c>
      <c r="L13" s="38">
        <v>0</v>
      </c>
      <c r="M13" s="38">
        <v>0</v>
      </c>
      <c r="N13" s="38">
        <v>0</v>
      </c>
      <c r="O13" s="38">
        <v>0</v>
      </c>
      <c r="P13" s="39"/>
    </row>
    <row r="14" ht="21" customHeight="1" spans="1:16">
      <c r="A14" s="6" t="s">
        <v>118</v>
      </c>
      <c r="B14" s="6" t="s">
        <v>123</v>
      </c>
      <c r="C14" s="6" t="s">
        <v>123</v>
      </c>
      <c r="D14" s="7" t="s">
        <v>128</v>
      </c>
      <c r="E14" s="38">
        <v>3.08</v>
      </c>
      <c r="F14" s="38">
        <v>3.08</v>
      </c>
      <c r="G14" s="38">
        <v>0</v>
      </c>
      <c r="H14" s="38">
        <v>3.08</v>
      </c>
      <c r="I14" s="38">
        <v>0</v>
      </c>
      <c r="J14" s="38">
        <v>0</v>
      </c>
      <c r="K14" s="38">
        <v>0</v>
      </c>
      <c r="L14" s="38">
        <v>0</v>
      </c>
      <c r="M14" s="38">
        <v>0</v>
      </c>
      <c r="N14" s="38">
        <v>0</v>
      </c>
      <c r="O14" s="38">
        <v>0</v>
      </c>
      <c r="P14" s="39"/>
    </row>
    <row r="15" ht="21" customHeight="1" spans="1:16">
      <c r="A15" s="6" t="s">
        <v>129</v>
      </c>
      <c r="B15" s="6" t="s">
        <v>130</v>
      </c>
      <c r="C15" s="6" t="s">
        <v>119</v>
      </c>
      <c r="D15" s="7" t="s">
        <v>131</v>
      </c>
      <c r="E15" s="38">
        <v>200.43</v>
      </c>
      <c r="F15" s="38">
        <v>200.43</v>
      </c>
      <c r="G15" s="38">
        <v>0</v>
      </c>
      <c r="H15" s="38">
        <v>0</v>
      </c>
      <c r="I15" s="38">
        <v>200.43</v>
      </c>
      <c r="J15" s="38">
        <v>0</v>
      </c>
      <c r="K15" s="38">
        <v>0</v>
      </c>
      <c r="L15" s="38">
        <v>0</v>
      </c>
      <c r="M15" s="38">
        <v>0</v>
      </c>
      <c r="N15" s="38">
        <v>0</v>
      </c>
      <c r="O15" s="38">
        <v>0</v>
      </c>
      <c r="P15" s="39"/>
    </row>
    <row r="16" ht="21" customHeight="1" spans="1:16">
      <c r="A16" s="6" t="s">
        <v>129</v>
      </c>
      <c r="B16" s="6" t="s">
        <v>130</v>
      </c>
      <c r="C16" s="6" t="s">
        <v>130</v>
      </c>
      <c r="D16" s="7" t="s">
        <v>132</v>
      </c>
      <c r="E16" s="38">
        <v>36.74</v>
      </c>
      <c r="F16" s="38">
        <v>36.74</v>
      </c>
      <c r="G16" s="38">
        <v>36.74</v>
      </c>
      <c r="H16" s="38">
        <v>0</v>
      </c>
      <c r="I16" s="38">
        <v>0</v>
      </c>
      <c r="J16" s="38">
        <v>0</v>
      </c>
      <c r="K16" s="38">
        <v>0</v>
      </c>
      <c r="L16" s="38">
        <v>0</v>
      </c>
      <c r="M16" s="38">
        <v>0</v>
      </c>
      <c r="N16" s="38">
        <v>0</v>
      </c>
      <c r="O16" s="38">
        <v>0</v>
      </c>
      <c r="P16" s="39"/>
    </row>
    <row r="17" ht="21" customHeight="1" spans="1:16">
      <c r="A17" s="6" t="s">
        <v>129</v>
      </c>
      <c r="B17" s="6" t="s">
        <v>130</v>
      </c>
      <c r="C17" s="6" t="s">
        <v>133</v>
      </c>
      <c r="D17" s="7" t="s">
        <v>134</v>
      </c>
      <c r="E17" s="38">
        <v>18.37</v>
      </c>
      <c r="F17" s="38">
        <v>18.37</v>
      </c>
      <c r="G17" s="38">
        <v>18.37</v>
      </c>
      <c r="H17" s="38">
        <v>0</v>
      </c>
      <c r="I17" s="38">
        <v>0</v>
      </c>
      <c r="J17" s="38">
        <v>0</v>
      </c>
      <c r="K17" s="38">
        <v>0</v>
      </c>
      <c r="L17" s="38">
        <v>0</v>
      </c>
      <c r="M17" s="38">
        <v>0</v>
      </c>
      <c r="N17" s="38">
        <v>0</v>
      </c>
      <c r="O17" s="38">
        <v>0</v>
      </c>
      <c r="P17" s="39"/>
    </row>
    <row r="18" ht="21" customHeight="1" spans="1:16">
      <c r="A18" s="6" t="s">
        <v>129</v>
      </c>
      <c r="B18" s="6" t="s">
        <v>135</v>
      </c>
      <c r="C18" s="6" t="s">
        <v>123</v>
      </c>
      <c r="D18" s="7" t="s">
        <v>136</v>
      </c>
      <c r="E18" s="38">
        <v>0.76</v>
      </c>
      <c r="F18" s="38">
        <v>0.76</v>
      </c>
      <c r="G18" s="38">
        <v>0</v>
      </c>
      <c r="H18" s="38">
        <v>0</v>
      </c>
      <c r="I18" s="38">
        <v>0.76</v>
      </c>
      <c r="J18" s="38">
        <v>0</v>
      </c>
      <c r="K18" s="38">
        <v>0</v>
      </c>
      <c r="L18" s="38">
        <v>0</v>
      </c>
      <c r="M18" s="38">
        <v>0</v>
      </c>
      <c r="N18" s="38">
        <v>0</v>
      </c>
      <c r="O18" s="38">
        <v>0</v>
      </c>
      <c r="P18" s="39"/>
    </row>
    <row r="19" ht="21" customHeight="1" spans="1:16">
      <c r="A19" s="6" t="s">
        <v>129</v>
      </c>
      <c r="B19" s="6" t="s">
        <v>137</v>
      </c>
      <c r="C19" s="6" t="s">
        <v>121</v>
      </c>
      <c r="D19" s="7" t="s">
        <v>138</v>
      </c>
      <c r="E19" s="38">
        <v>2.3</v>
      </c>
      <c r="F19" s="38">
        <v>2.3</v>
      </c>
      <c r="G19" s="38">
        <v>2.3</v>
      </c>
      <c r="H19" s="38">
        <v>0</v>
      </c>
      <c r="I19" s="38">
        <v>0</v>
      </c>
      <c r="J19" s="38">
        <v>0</v>
      </c>
      <c r="K19" s="38">
        <v>0</v>
      </c>
      <c r="L19" s="38">
        <v>0</v>
      </c>
      <c r="M19" s="38">
        <v>0</v>
      </c>
      <c r="N19" s="38">
        <v>0</v>
      </c>
      <c r="O19" s="38">
        <v>0</v>
      </c>
      <c r="P19" s="39"/>
    </row>
    <row r="20" ht="21" customHeight="1" spans="1:16">
      <c r="A20" s="6" t="s">
        <v>139</v>
      </c>
      <c r="B20" s="6" t="s">
        <v>140</v>
      </c>
      <c r="C20" s="6" t="s">
        <v>119</v>
      </c>
      <c r="D20" s="7" t="s">
        <v>141</v>
      </c>
      <c r="E20" s="38">
        <v>19.52</v>
      </c>
      <c r="F20" s="38">
        <v>19.52</v>
      </c>
      <c r="G20" s="38">
        <v>19.52</v>
      </c>
      <c r="H20" s="38">
        <v>0</v>
      </c>
      <c r="I20" s="38">
        <v>0</v>
      </c>
      <c r="J20" s="38">
        <v>0</v>
      </c>
      <c r="K20" s="38">
        <v>0</v>
      </c>
      <c r="L20" s="38">
        <v>0</v>
      </c>
      <c r="M20" s="38">
        <v>0</v>
      </c>
      <c r="N20" s="38">
        <v>0</v>
      </c>
      <c r="O20" s="38">
        <v>0</v>
      </c>
      <c r="P20" s="39"/>
    </row>
    <row r="21" ht="21" customHeight="1" spans="1:16">
      <c r="A21" s="6" t="s">
        <v>139</v>
      </c>
      <c r="B21" s="6" t="s">
        <v>140</v>
      </c>
      <c r="C21" s="6" t="s">
        <v>142</v>
      </c>
      <c r="D21" s="7" t="s">
        <v>143</v>
      </c>
      <c r="E21" s="38">
        <v>5.5</v>
      </c>
      <c r="F21" s="38">
        <v>5.5</v>
      </c>
      <c r="G21" s="38">
        <v>5.5</v>
      </c>
      <c r="H21" s="38">
        <v>0</v>
      </c>
      <c r="I21" s="38">
        <v>0</v>
      </c>
      <c r="J21" s="38">
        <v>0</v>
      </c>
      <c r="K21" s="38">
        <v>0</v>
      </c>
      <c r="L21" s="38">
        <v>0</v>
      </c>
      <c r="M21" s="38">
        <v>0</v>
      </c>
      <c r="N21" s="38">
        <v>0</v>
      </c>
      <c r="O21" s="38">
        <v>0</v>
      </c>
      <c r="P21" s="39"/>
    </row>
    <row r="22" ht="21" customHeight="1" spans="1:16">
      <c r="A22" s="6" t="s">
        <v>139</v>
      </c>
      <c r="B22" s="6" t="s">
        <v>140</v>
      </c>
      <c r="C22" s="6" t="s">
        <v>123</v>
      </c>
      <c r="D22" s="7" t="s">
        <v>144</v>
      </c>
      <c r="E22" s="38">
        <v>0.95</v>
      </c>
      <c r="F22" s="38">
        <v>0.95</v>
      </c>
      <c r="G22" s="38">
        <v>0.95</v>
      </c>
      <c r="H22" s="38">
        <v>0</v>
      </c>
      <c r="I22" s="38">
        <v>0</v>
      </c>
      <c r="J22" s="38">
        <v>0</v>
      </c>
      <c r="K22" s="38">
        <v>0</v>
      </c>
      <c r="L22" s="38">
        <v>0</v>
      </c>
      <c r="M22" s="38">
        <v>0</v>
      </c>
      <c r="N22" s="38">
        <v>0</v>
      </c>
      <c r="O22" s="38">
        <v>0</v>
      </c>
      <c r="P22" s="39"/>
    </row>
    <row r="23" ht="21" customHeight="1" spans="1:16">
      <c r="A23" s="6" t="s">
        <v>145</v>
      </c>
      <c r="B23" s="6" t="s">
        <v>121</v>
      </c>
      <c r="C23" s="6" t="s">
        <v>119</v>
      </c>
      <c r="D23" s="7" t="s">
        <v>146</v>
      </c>
      <c r="E23" s="38">
        <v>27.55</v>
      </c>
      <c r="F23" s="38">
        <v>27.55</v>
      </c>
      <c r="G23" s="38">
        <v>27.55</v>
      </c>
      <c r="H23" s="38">
        <v>0</v>
      </c>
      <c r="I23" s="38">
        <v>0</v>
      </c>
      <c r="J23" s="38">
        <v>0</v>
      </c>
      <c r="K23" s="38">
        <v>0</v>
      </c>
      <c r="L23" s="38">
        <v>0</v>
      </c>
      <c r="M23" s="38">
        <v>0</v>
      </c>
      <c r="N23" s="38">
        <v>0</v>
      </c>
      <c r="O23" s="38">
        <v>0</v>
      </c>
      <c r="P23" s="39"/>
    </row>
  </sheetData>
  <mergeCells count="12">
    <mergeCell ref="A1:P1"/>
    <mergeCell ref="O2:P2"/>
    <mergeCell ref="A3:G3"/>
    <mergeCell ref="N3:P3"/>
    <mergeCell ref="A4:D4"/>
    <mergeCell ref="F4:O4"/>
    <mergeCell ref="A5:C5"/>
    <mergeCell ref="F5:I5"/>
    <mergeCell ref="J5:O5"/>
    <mergeCell ref="D5:D6"/>
    <mergeCell ref="E4:E6"/>
    <mergeCell ref="P4:P6"/>
  </mergeCells>
  <pageMargins left="0.71" right="0.71" top="0.75" bottom="0.75" header="0.31" footer="0.31"/>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12"/>
  <sheetViews>
    <sheetView showGridLines="0" workbookViewId="0">
      <selection activeCell="A1" sqref="A$1:D$1048576"/>
    </sheetView>
  </sheetViews>
  <sheetFormatPr defaultColWidth="9" defaultRowHeight="13.5" customHeight="1"/>
  <cols>
    <col min="1" max="1" width="4.42592592592593" style="1" customWidth="1"/>
    <col min="2" max="3" width="4.42592592592593" customWidth="1"/>
    <col min="4" max="4" width="22.4259259259259" customWidth="1"/>
    <col min="5" max="25" width="11.712962962963" customWidth="1"/>
  </cols>
  <sheetData>
    <row r="1" ht="25.5" customHeight="1" spans="1:25">
      <c r="A1" s="17" t="s">
        <v>433</v>
      </c>
      <c r="B1" s="17"/>
      <c r="C1" s="17"/>
      <c r="D1" s="17"/>
      <c r="E1" s="18"/>
      <c r="F1" s="18"/>
      <c r="G1" s="18"/>
      <c r="H1" s="18"/>
      <c r="I1" s="18"/>
      <c r="J1" s="18"/>
      <c r="K1" s="18"/>
      <c r="L1" s="18"/>
      <c r="M1" s="18"/>
      <c r="N1" s="18"/>
      <c r="O1" s="18"/>
      <c r="P1" s="18"/>
      <c r="Q1" s="18"/>
      <c r="R1" s="18"/>
      <c r="S1" s="18"/>
      <c r="T1" s="18"/>
      <c r="U1" s="18"/>
      <c r="V1" s="18"/>
      <c r="W1" s="18"/>
      <c r="X1" s="18"/>
      <c r="Y1" s="18"/>
    </row>
    <row r="2" customHeight="1" spans="1:25">
      <c r="A2" s="3"/>
      <c r="B2" s="3"/>
      <c r="C2" s="3"/>
      <c r="D2" s="3"/>
      <c r="E2" s="11"/>
      <c r="F2" s="11"/>
      <c r="G2" s="11"/>
      <c r="H2" s="11"/>
      <c r="I2" s="11"/>
      <c r="J2" s="11"/>
      <c r="K2" s="11"/>
      <c r="L2" s="11"/>
      <c r="M2" s="11"/>
      <c r="N2" s="11"/>
      <c r="O2" s="11"/>
      <c r="P2" s="11"/>
      <c r="Q2" s="11"/>
      <c r="R2" s="11"/>
      <c r="S2" s="11"/>
      <c r="T2" s="11"/>
      <c r="U2" s="11"/>
      <c r="V2" s="11"/>
      <c r="W2" s="11"/>
      <c r="X2" s="11"/>
      <c r="Y2" s="11"/>
    </row>
    <row r="3" customHeight="1" spans="1:25">
      <c r="A3" s="3"/>
      <c r="B3" s="3"/>
      <c r="C3" s="3"/>
      <c r="D3" s="3"/>
      <c r="E3" s="11"/>
      <c r="F3" s="11"/>
      <c r="G3" s="11"/>
      <c r="H3" s="11"/>
      <c r="I3" s="11"/>
      <c r="J3" s="11"/>
      <c r="K3" s="11"/>
      <c r="L3" s="11"/>
      <c r="M3" s="11"/>
      <c r="N3" s="11"/>
      <c r="O3" s="11"/>
      <c r="P3" s="34"/>
      <c r="Q3" s="11"/>
      <c r="R3" s="11"/>
      <c r="S3" s="11"/>
      <c r="T3" s="11"/>
      <c r="U3" s="11"/>
      <c r="V3" s="11"/>
      <c r="W3" s="26" t="s">
        <v>434</v>
      </c>
      <c r="X3" s="26"/>
      <c r="Y3" s="26"/>
    </row>
    <row r="4" customHeight="1" spans="1:25">
      <c r="A4" s="32" t="s">
        <v>3</v>
      </c>
      <c r="B4" s="32"/>
      <c r="C4" s="32"/>
      <c r="D4" s="32"/>
      <c r="E4" s="33"/>
      <c r="F4" s="33"/>
      <c r="G4" s="33"/>
      <c r="H4" s="33"/>
      <c r="I4" s="33"/>
      <c r="J4" s="11"/>
      <c r="K4" s="11"/>
      <c r="L4" s="11"/>
      <c r="M4" s="11"/>
      <c r="N4" s="11"/>
      <c r="O4" s="11"/>
      <c r="P4" s="11"/>
      <c r="Q4" s="11"/>
      <c r="R4" s="11"/>
      <c r="S4" s="11"/>
      <c r="T4" s="11"/>
      <c r="U4" s="11"/>
      <c r="V4" s="11"/>
      <c r="W4" s="27" t="s">
        <v>4</v>
      </c>
      <c r="X4" s="27"/>
      <c r="Y4" s="27"/>
    </row>
    <row r="5" ht="21" customHeight="1" spans="1:25">
      <c r="A5" s="5" t="s">
        <v>257</v>
      </c>
      <c r="B5" s="5"/>
      <c r="C5" s="5"/>
      <c r="D5" s="5"/>
      <c r="E5" s="14" t="s">
        <v>258</v>
      </c>
      <c r="F5" s="14"/>
      <c r="G5" s="14"/>
      <c r="H5" s="14"/>
      <c r="I5" s="14"/>
      <c r="J5" s="14"/>
      <c r="K5" s="14"/>
      <c r="L5" s="14"/>
      <c r="M5" s="14"/>
      <c r="N5" s="14"/>
      <c r="O5" s="14"/>
      <c r="P5" s="14"/>
      <c r="Q5" s="14"/>
      <c r="R5" s="14"/>
      <c r="S5" s="14"/>
      <c r="T5" s="14"/>
      <c r="U5" s="14"/>
      <c r="V5" s="14"/>
      <c r="W5" s="14"/>
      <c r="X5" s="14"/>
      <c r="Y5" s="14"/>
    </row>
    <row r="6" customHeight="1" spans="1:25">
      <c r="A6" s="5" t="s">
        <v>107</v>
      </c>
      <c r="B6" s="5" t="s">
        <v>108</v>
      </c>
      <c r="C6" s="5" t="s">
        <v>109</v>
      </c>
      <c r="D6" s="5" t="s">
        <v>104</v>
      </c>
      <c r="E6" s="14" t="s">
        <v>101</v>
      </c>
      <c r="F6" s="14" t="s">
        <v>259</v>
      </c>
      <c r="G6" s="14"/>
      <c r="H6" s="14"/>
      <c r="I6" s="14"/>
      <c r="J6" s="14"/>
      <c r="K6" s="14"/>
      <c r="L6" s="14"/>
      <c r="M6" s="14" t="s">
        <v>260</v>
      </c>
      <c r="N6" s="14" t="s">
        <v>261</v>
      </c>
      <c r="O6" s="14" t="s">
        <v>262</v>
      </c>
      <c r="P6" s="14" t="s">
        <v>263</v>
      </c>
      <c r="Q6" s="14" t="s">
        <v>264</v>
      </c>
      <c r="R6" s="14" t="s">
        <v>265</v>
      </c>
      <c r="S6" s="14" t="s">
        <v>266</v>
      </c>
      <c r="T6" s="14" t="s">
        <v>267</v>
      </c>
      <c r="U6" s="14" t="s">
        <v>268</v>
      </c>
      <c r="V6" s="14" t="s">
        <v>269</v>
      </c>
      <c r="W6" s="14" t="s">
        <v>270</v>
      </c>
      <c r="X6" s="14"/>
      <c r="Y6" s="14"/>
    </row>
    <row r="7" ht="96.75" customHeight="1" spans="1:25">
      <c r="A7" s="5"/>
      <c r="B7" s="5"/>
      <c r="C7" s="5"/>
      <c r="D7" s="5"/>
      <c r="E7" s="14"/>
      <c r="F7" s="14" t="s">
        <v>271</v>
      </c>
      <c r="G7" s="14" t="s">
        <v>272</v>
      </c>
      <c r="H7" s="14" t="s">
        <v>273</v>
      </c>
      <c r="I7" s="14" t="s">
        <v>274</v>
      </c>
      <c r="J7" s="14" t="s">
        <v>275</v>
      </c>
      <c r="K7" s="14" t="s">
        <v>276</v>
      </c>
      <c r="L7" s="14" t="s">
        <v>277</v>
      </c>
      <c r="M7" s="14"/>
      <c r="N7" s="14"/>
      <c r="O7" s="14"/>
      <c r="P7" s="14"/>
      <c r="Q7" s="14"/>
      <c r="R7" s="14"/>
      <c r="S7" s="14"/>
      <c r="T7" s="14"/>
      <c r="U7" s="14"/>
      <c r="V7" s="14"/>
      <c r="W7" s="14" t="s">
        <v>278</v>
      </c>
      <c r="X7" s="14" t="s">
        <v>279</v>
      </c>
      <c r="Y7" s="14" t="s">
        <v>280</v>
      </c>
    </row>
    <row r="8" customHeight="1" spans="1:25">
      <c r="A8" s="5" t="s">
        <v>281</v>
      </c>
      <c r="B8" s="5" t="s">
        <v>281</v>
      </c>
      <c r="C8" s="5" t="s">
        <v>281</v>
      </c>
      <c r="D8" s="5" t="s">
        <v>281</v>
      </c>
      <c r="E8" s="14">
        <v>1</v>
      </c>
      <c r="F8" s="14">
        <v>2</v>
      </c>
      <c r="G8" s="14">
        <v>3</v>
      </c>
      <c r="H8" s="14">
        <v>4</v>
      </c>
      <c r="I8" s="14">
        <v>5</v>
      </c>
      <c r="J8" s="14">
        <v>6</v>
      </c>
      <c r="K8" s="14">
        <v>7</v>
      </c>
      <c r="L8" s="14">
        <v>8</v>
      </c>
      <c r="M8" s="14">
        <v>9</v>
      </c>
      <c r="N8" s="14">
        <v>10</v>
      </c>
      <c r="O8" s="14">
        <v>11</v>
      </c>
      <c r="P8" s="14">
        <v>12</v>
      </c>
      <c r="Q8" s="14">
        <v>13</v>
      </c>
      <c r="R8" s="14">
        <v>14</v>
      </c>
      <c r="S8" s="14">
        <v>15</v>
      </c>
      <c r="T8" s="14">
        <v>16</v>
      </c>
      <c r="U8" s="14">
        <v>17</v>
      </c>
      <c r="V8" s="14">
        <v>18</v>
      </c>
      <c r="W8" s="14">
        <v>19</v>
      </c>
      <c r="X8" s="14">
        <v>20</v>
      </c>
      <c r="Y8" s="14">
        <v>21</v>
      </c>
    </row>
    <row r="9" ht="23.25" customHeight="1" spans="1:25">
      <c r="A9" s="6"/>
      <c r="B9" s="6"/>
      <c r="C9" s="6"/>
      <c r="D9" s="6" t="s">
        <v>11</v>
      </c>
      <c r="E9" s="29">
        <v>5461.39</v>
      </c>
      <c r="F9" s="29">
        <v>3861.39</v>
      </c>
      <c r="G9" s="29">
        <v>3851.6</v>
      </c>
      <c r="H9" s="29">
        <v>0</v>
      </c>
      <c r="I9" s="29">
        <v>0</v>
      </c>
      <c r="J9" s="29">
        <v>0</v>
      </c>
      <c r="K9" s="29">
        <v>9.79</v>
      </c>
      <c r="L9" s="29">
        <v>0</v>
      </c>
      <c r="M9" s="29">
        <v>900</v>
      </c>
      <c r="N9" s="29">
        <v>0</v>
      </c>
      <c r="O9" s="29">
        <v>0</v>
      </c>
      <c r="P9" s="29">
        <v>600</v>
      </c>
      <c r="Q9" s="29">
        <v>0</v>
      </c>
      <c r="R9" s="29">
        <v>100</v>
      </c>
      <c r="S9" s="29">
        <v>0</v>
      </c>
      <c r="T9" s="29">
        <v>0</v>
      </c>
      <c r="U9" s="29">
        <v>0</v>
      </c>
      <c r="V9" s="29">
        <v>0</v>
      </c>
      <c r="W9" s="29">
        <v>0</v>
      </c>
      <c r="X9" s="29">
        <v>0</v>
      </c>
      <c r="Y9" s="29">
        <v>0</v>
      </c>
    </row>
    <row r="10" ht="23.25" customHeight="1" spans="1:25">
      <c r="A10" s="6" t="s">
        <v>118</v>
      </c>
      <c r="B10" s="6" t="s">
        <v>119</v>
      </c>
      <c r="C10" s="6" t="s">
        <v>121</v>
      </c>
      <c r="D10" s="6" t="s">
        <v>122</v>
      </c>
      <c r="E10" s="29">
        <v>9.79</v>
      </c>
      <c r="F10" s="29">
        <v>9.79</v>
      </c>
      <c r="G10" s="29">
        <v>0</v>
      </c>
      <c r="H10" s="29">
        <v>0</v>
      </c>
      <c r="I10" s="29">
        <v>0</v>
      </c>
      <c r="J10" s="29">
        <v>0</v>
      </c>
      <c r="K10" s="29">
        <v>9.79</v>
      </c>
      <c r="L10" s="29">
        <v>0</v>
      </c>
      <c r="M10" s="29">
        <v>0</v>
      </c>
      <c r="N10" s="29">
        <v>0</v>
      </c>
      <c r="O10" s="29">
        <v>0</v>
      </c>
      <c r="P10" s="29">
        <v>0</v>
      </c>
      <c r="Q10" s="29">
        <v>0</v>
      </c>
      <c r="R10" s="29">
        <v>0</v>
      </c>
      <c r="S10" s="29">
        <v>0</v>
      </c>
      <c r="T10" s="29">
        <v>0</v>
      </c>
      <c r="U10" s="29">
        <v>0</v>
      </c>
      <c r="V10" s="29">
        <v>0</v>
      </c>
      <c r="W10" s="29">
        <v>0</v>
      </c>
      <c r="X10" s="29">
        <v>0</v>
      </c>
      <c r="Y10" s="29">
        <v>0</v>
      </c>
    </row>
    <row r="11" ht="23.25" customHeight="1" spans="1:25">
      <c r="A11" s="6" t="s">
        <v>118</v>
      </c>
      <c r="B11" s="6" t="s">
        <v>121</v>
      </c>
      <c r="C11" s="6" t="s">
        <v>123</v>
      </c>
      <c r="D11" s="6" t="s">
        <v>125</v>
      </c>
      <c r="E11" s="29">
        <v>3935.6</v>
      </c>
      <c r="F11" s="29">
        <v>3035.6</v>
      </c>
      <c r="G11" s="29">
        <v>3035.6</v>
      </c>
      <c r="H11" s="29">
        <v>0</v>
      </c>
      <c r="I11" s="29">
        <v>0</v>
      </c>
      <c r="J11" s="29">
        <v>0</v>
      </c>
      <c r="K11" s="29">
        <v>0</v>
      </c>
      <c r="L11" s="29">
        <v>0</v>
      </c>
      <c r="M11" s="29">
        <v>900</v>
      </c>
      <c r="N11" s="29">
        <v>0</v>
      </c>
      <c r="O11" s="29">
        <v>0</v>
      </c>
      <c r="P11" s="29">
        <v>0</v>
      </c>
      <c r="Q11" s="29">
        <v>0</v>
      </c>
      <c r="R11" s="29">
        <v>0</v>
      </c>
      <c r="S11" s="29">
        <v>0</v>
      </c>
      <c r="T11" s="29">
        <v>0</v>
      </c>
      <c r="U11" s="29">
        <v>0</v>
      </c>
      <c r="V11" s="29">
        <v>0</v>
      </c>
      <c r="W11" s="29">
        <v>0</v>
      </c>
      <c r="X11" s="29">
        <v>0</v>
      </c>
      <c r="Y11" s="29">
        <v>0</v>
      </c>
    </row>
    <row r="12" ht="23.25" customHeight="1" spans="1:25">
      <c r="A12" s="6" t="s">
        <v>118</v>
      </c>
      <c r="B12" s="6" t="s">
        <v>126</v>
      </c>
      <c r="C12" s="6" t="s">
        <v>123</v>
      </c>
      <c r="D12" s="6" t="s">
        <v>127</v>
      </c>
      <c r="E12" s="29">
        <v>1516</v>
      </c>
      <c r="F12" s="29">
        <v>816</v>
      </c>
      <c r="G12" s="29">
        <v>816</v>
      </c>
      <c r="H12" s="29">
        <v>0</v>
      </c>
      <c r="I12" s="29">
        <v>0</v>
      </c>
      <c r="J12" s="29">
        <v>0</v>
      </c>
      <c r="K12" s="29">
        <v>0</v>
      </c>
      <c r="L12" s="29">
        <v>0</v>
      </c>
      <c r="M12" s="29">
        <v>0</v>
      </c>
      <c r="N12" s="29">
        <v>0</v>
      </c>
      <c r="O12" s="29">
        <v>0</v>
      </c>
      <c r="P12" s="29">
        <v>600</v>
      </c>
      <c r="Q12" s="29">
        <v>0</v>
      </c>
      <c r="R12" s="29">
        <v>100</v>
      </c>
      <c r="S12" s="29">
        <v>0</v>
      </c>
      <c r="T12" s="29">
        <v>0</v>
      </c>
      <c r="U12" s="29">
        <v>0</v>
      </c>
      <c r="V12" s="29">
        <v>0</v>
      </c>
      <c r="W12" s="29">
        <v>0</v>
      </c>
      <c r="X12" s="29">
        <v>0</v>
      </c>
      <c r="Y12" s="29">
        <v>0</v>
      </c>
    </row>
  </sheetData>
  <mergeCells count="23">
    <mergeCell ref="A1:Y1"/>
    <mergeCell ref="W3:Y3"/>
    <mergeCell ref="A4:I4"/>
    <mergeCell ref="W4:Y4"/>
    <mergeCell ref="A5:D5"/>
    <mergeCell ref="E5:Y5"/>
    <mergeCell ref="F6:L6"/>
    <mergeCell ref="W6:Y6"/>
    <mergeCell ref="A6:A7"/>
    <mergeCell ref="B6:B7"/>
    <mergeCell ref="C6:C7"/>
    <mergeCell ref="D6:D7"/>
    <mergeCell ref="E6:E7"/>
    <mergeCell ref="M6:M7"/>
    <mergeCell ref="N6:N7"/>
    <mergeCell ref="O6:O7"/>
    <mergeCell ref="P6:P7"/>
    <mergeCell ref="Q6:Q7"/>
    <mergeCell ref="R6:R7"/>
    <mergeCell ref="S6:S7"/>
    <mergeCell ref="T6:T7"/>
    <mergeCell ref="U6:U7"/>
    <mergeCell ref="V6:V7"/>
  </mergeCells>
  <printOptions horizontalCentered="1"/>
  <pageMargins left="0.2" right="0.2" top="0.98" bottom="0.98" header="0.51" footer="0.51"/>
  <pageSetup paperSize="9"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10"/>
  <sheetViews>
    <sheetView showGridLines="0" workbookViewId="0">
      <selection activeCell="A1" sqref="A$1:B$1048576"/>
    </sheetView>
  </sheetViews>
  <sheetFormatPr defaultColWidth="9" defaultRowHeight="13.5" customHeight="1"/>
  <cols>
    <col min="1" max="1" width="18.8518518518519" style="1" customWidth="1"/>
    <col min="2" max="2" width="20" customWidth="1"/>
    <col min="3" max="3" width="11.4259259259259" customWidth="1"/>
    <col min="4" max="4" width="6.42592592592593" customWidth="1"/>
    <col min="5" max="25" width="9.71296296296296" customWidth="1"/>
  </cols>
  <sheetData>
    <row r="1" ht="33" customHeight="1" spans="1:25">
      <c r="A1" s="17" t="s">
        <v>435</v>
      </c>
      <c r="B1" s="17"/>
      <c r="C1" s="18"/>
      <c r="D1" s="18"/>
      <c r="E1" s="18"/>
      <c r="F1" s="18"/>
      <c r="G1" s="18"/>
      <c r="H1" s="18"/>
      <c r="I1" s="18"/>
      <c r="J1" s="18"/>
      <c r="K1" s="18"/>
      <c r="L1" s="18"/>
      <c r="M1" s="18"/>
      <c r="N1" s="18"/>
      <c r="O1" s="18"/>
      <c r="P1" s="18"/>
      <c r="Q1" s="18"/>
      <c r="R1" s="18"/>
      <c r="S1" s="18"/>
      <c r="T1" s="18"/>
      <c r="U1" s="18"/>
      <c r="V1" s="18"/>
      <c r="W1" s="18"/>
      <c r="X1" s="18"/>
      <c r="Y1" s="18"/>
    </row>
    <row r="2" customHeight="1" spans="1:25">
      <c r="A2" s="3"/>
      <c r="B2" s="3"/>
      <c r="C2" s="11"/>
      <c r="D2" s="11"/>
      <c r="E2" s="11"/>
      <c r="F2" s="11"/>
      <c r="G2" s="11"/>
      <c r="H2" s="11"/>
      <c r="I2" s="11"/>
      <c r="J2" s="11"/>
      <c r="K2" s="11"/>
      <c r="L2" s="11"/>
      <c r="M2" s="11"/>
      <c r="N2" s="11"/>
      <c r="O2" s="11"/>
      <c r="P2" s="11"/>
      <c r="Q2" s="11"/>
      <c r="R2" s="11"/>
      <c r="S2" s="11"/>
      <c r="T2" s="11"/>
      <c r="U2" s="11"/>
      <c r="V2" s="11"/>
      <c r="W2" s="11"/>
      <c r="X2" s="11"/>
      <c r="Y2" s="11"/>
    </row>
    <row r="3" customHeight="1" spans="1:25">
      <c r="A3" s="3"/>
      <c r="B3" s="3"/>
      <c r="C3" s="11"/>
      <c r="D3" s="11"/>
      <c r="E3" s="11"/>
      <c r="F3" s="11"/>
      <c r="G3" s="11"/>
      <c r="H3" s="11"/>
      <c r="I3" s="11"/>
      <c r="J3" s="11"/>
      <c r="K3" s="11"/>
      <c r="L3" s="11"/>
      <c r="M3" s="11"/>
      <c r="N3" s="11"/>
      <c r="O3" s="11"/>
      <c r="P3" s="11"/>
      <c r="Q3" s="11"/>
      <c r="R3" s="11"/>
      <c r="S3" s="11"/>
      <c r="T3" s="11"/>
      <c r="U3" s="11"/>
      <c r="V3" s="11"/>
      <c r="W3" s="11"/>
      <c r="X3" s="26" t="s">
        <v>436</v>
      </c>
      <c r="Y3" s="26"/>
    </row>
    <row r="4" customHeight="1" spans="1:25">
      <c r="A4" s="19" t="s">
        <v>3</v>
      </c>
      <c r="B4" s="20"/>
      <c r="C4" s="21"/>
      <c r="D4" s="21"/>
      <c r="E4" s="21"/>
      <c r="F4" s="21"/>
      <c r="G4" s="21"/>
      <c r="H4" s="21"/>
      <c r="I4" s="11"/>
      <c r="J4" s="11"/>
      <c r="K4" s="11"/>
      <c r="L4" s="11"/>
      <c r="M4" s="11"/>
      <c r="N4" s="11"/>
      <c r="O4" s="11"/>
      <c r="P4" s="11"/>
      <c r="Q4" s="11"/>
      <c r="R4" s="11"/>
      <c r="S4" s="11"/>
      <c r="T4" s="11"/>
      <c r="U4" s="11"/>
      <c r="V4" s="11"/>
      <c r="W4" s="27" t="s">
        <v>4</v>
      </c>
      <c r="X4" s="27"/>
      <c r="Y4" s="27"/>
    </row>
    <row r="5" customHeight="1" spans="1:25">
      <c r="A5" s="5" t="s">
        <v>286</v>
      </c>
      <c r="B5" s="5" t="s">
        <v>5</v>
      </c>
      <c r="C5" s="14" t="s">
        <v>437</v>
      </c>
      <c r="D5" s="14" t="s">
        <v>438</v>
      </c>
      <c r="E5" s="14" t="s">
        <v>439</v>
      </c>
      <c r="F5" s="14"/>
      <c r="G5" s="14"/>
      <c r="H5" s="14"/>
      <c r="I5" s="14"/>
      <c r="J5" s="14"/>
      <c r="K5" s="14"/>
      <c r="L5" s="14"/>
      <c r="M5" s="14"/>
      <c r="N5" s="14"/>
      <c r="O5" s="14"/>
      <c r="P5" s="14"/>
      <c r="Q5" s="14"/>
      <c r="R5" s="14"/>
      <c r="S5" s="14"/>
      <c r="T5" s="14"/>
      <c r="U5" s="14"/>
      <c r="V5" s="14"/>
      <c r="W5" s="14"/>
      <c r="X5" s="14"/>
      <c r="Y5" s="14"/>
    </row>
    <row r="6" customHeight="1" spans="1:25">
      <c r="A6" s="5"/>
      <c r="B6" s="5"/>
      <c r="C6" s="14"/>
      <c r="D6" s="14"/>
      <c r="E6" s="14" t="s">
        <v>101</v>
      </c>
      <c r="F6" s="14" t="s">
        <v>259</v>
      </c>
      <c r="G6" s="14"/>
      <c r="H6" s="14"/>
      <c r="I6" s="14"/>
      <c r="J6" s="14"/>
      <c r="K6" s="14"/>
      <c r="L6" s="14"/>
      <c r="M6" s="14" t="s">
        <v>260</v>
      </c>
      <c r="N6" s="14" t="s">
        <v>261</v>
      </c>
      <c r="O6" s="14" t="s">
        <v>262</v>
      </c>
      <c r="P6" s="14" t="s">
        <v>263</v>
      </c>
      <c r="Q6" s="14" t="s">
        <v>264</v>
      </c>
      <c r="R6" s="14" t="s">
        <v>265</v>
      </c>
      <c r="S6" s="14" t="s">
        <v>266</v>
      </c>
      <c r="T6" s="14" t="s">
        <v>267</v>
      </c>
      <c r="U6" s="14" t="s">
        <v>268</v>
      </c>
      <c r="V6" s="14" t="s">
        <v>269</v>
      </c>
      <c r="W6" s="14" t="s">
        <v>270</v>
      </c>
      <c r="X6" s="14"/>
      <c r="Y6" s="14"/>
    </row>
    <row r="7" ht="122.25" customHeight="1" spans="1:25">
      <c r="A7" s="5"/>
      <c r="B7" s="5"/>
      <c r="C7" s="14"/>
      <c r="D7" s="14"/>
      <c r="E7" s="14"/>
      <c r="F7" s="14" t="s">
        <v>271</v>
      </c>
      <c r="G7" s="14" t="s">
        <v>272</v>
      </c>
      <c r="H7" s="14" t="s">
        <v>273</v>
      </c>
      <c r="I7" s="14" t="s">
        <v>274</v>
      </c>
      <c r="J7" s="14" t="s">
        <v>275</v>
      </c>
      <c r="K7" s="14" t="s">
        <v>276</v>
      </c>
      <c r="L7" s="14" t="s">
        <v>277</v>
      </c>
      <c r="M7" s="14"/>
      <c r="N7" s="14"/>
      <c r="O7" s="14"/>
      <c r="P7" s="14"/>
      <c r="Q7" s="14"/>
      <c r="R7" s="14"/>
      <c r="S7" s="14"/>
      <c r="T7" s="14"/>
      <c r="U7" s="14"/>
      <c r="V7" s="14"/>
      <c r="W7" s="14" t="s">
        <v>278</v>
      </c>
      <c r="X7" s="14" t="s">
        <v>279</v>
      </c>
      <c r="Y7" s="14" t="s">
        <v>280</v>
      </c>
    </row>
    <row r="8" customHeight="1" spans="1:25">
      <c r="A8" s="5" t="s">
        <v>281</v>
      </c>
      <c r="B8" s="5" t="s">
        <v>281</v>
      </c>
      <c r="C8" s="14" t="s">
        <v>281</v>
      </c>
      <c r="D8" s="14" t="s">
        <v>281</v>
      </c>
      <c r="E8" s="14">
        <v>1</v>
      </c>
      <c r="F8" s="14">
        <v>2</v>
      </c>
      <c r="G8" s="14">
        <v>3</v>
      </c>
      <c r="H8" s="14">
        <v>4</v>
      </c>
      <c r="I8" s="14">
        <v>5</v>
      </c>
      <c r="J8" s="14">
        <v>6</v>
      </c>
      <c r="K8" s="14">
        <v>7</v>
      </c>
      <c r="L8" s="14">
        <v>8</v>
      </c>
      <c r="M8" s="14">
        <v>9</v>
      </c>
      <c r="N8" s="14">
        <v>10</v>
      </c>
      <c r="O8" s="14">
        <v>11</v>
      </c>
      <c r="P8" s="14">
        <v>12</v>
      </c>
      <c r="Q8" s="14">
        <v>13</v>
      </c>
      <c r="R8" s="14">
        <v>14</v>
      </c>
      <c r="S8" s="14">
        <v>15</v>
      </c>
      <c r="T8" s="14">
        <v>16</v>
      </c>
      <c r="U8" s="14">
        <v>17</v>
      </c>
      <c r="V8" s="14">
        <v>18</v>
      </c>
      <c r="W8" s="14">
        <v>19</v>
      </c>
      <c r="X8" s="14">
        <v>20</v>
      </c>
      <c r="Y8" s="14">
        <v>21</v>
      </c>
    </row>
    <row r="9" ht="20.25" customHeight="1" spans="1:25">
      <c r="A9" s="30"/>
      <c r="B9" s="30"/>
      <c r="C9" s="6"/>
      <c r="D9" s="31"/>
      <c r="E9" s="16"/>
      <c r="F9" s="16"/>
      <c r="G9" s="25"/>
      <c r="H9" s="25"/>
      <c r="I9" s="25"/>
      <c r="J9" s="25"/>
      <c r="K9" s="25"/>
      <c r="L9" s="25"/>
      <c r="M9" s="25"/>
      <c r="N9" s="25"/>
      <c r="O9" s="25"/>
      <c r="P9" s="25"/>
      <c r="Q9" s="25"/>
      <c r="R9" s="25"/>
      <c r="S9" s="25"/>
      <c r="T9" s="25"/>
      <c r="U9" s="25"/>
      <c r="V9" s="25"/>
      <c r="W9" s="25"/>
      <c r="X9" s="25"/>
      <c r="Y9" s="25"/>
    </row>
    <row r="10" ht="20.25" customHeight="1" spans="1:25">
      <c r="A10" s="30" t="s">
        <v>440</v>
      </c>
      <c r="B10" s="30"/>
      <c r="C10" s="6"/>
      <c r="D10" s="31"/>
      <c r="E10" s="16"/>
      <c r="F10" s="16"/>
      <c r="G10" s="25"/>
      <c r="H10" s="25"/>
      <c r="I10" s="25"/>
      <c r="J10" s="25"/>
      <c r="K10" s="25"/>
      <c r="L10" s="25"/>
      <c r="M10" s="25"/>
      <c r="N10" s="25"/>
      <c r="O10" s="25"/>
      <c r="P10" s="25"/>
      <c r="Q10" s="25"/>
      <c r="R10" s="25"/>
      <c r="S10" s="25"/>
      <c r="T10" s="25"/>
      <c r="U10" s="25"/>
      <c r="V10" s="25"/>
      <c r="W10" s="25"/>
      <c r="X10" s="25"/>
      <c r="Y10" s="25"/>
    </row>
  </sheetData>
  <mergeCells count="22">
    <mergeCell ref="A1:Y1"/>
    <mergeCell ref="X3:Y3"/>
    <mergeCell ref="A4:H4"/>
    <mergeCell ref="W4:Y4"/>
    <mergeCell ref="E5:Y5"/>
    <mergeCell ref="F6:L6"/>
    <mergeCell ref="W6:Y6"/>
    <mergeCell ref="A5:A7"/>
    <mergeCell ref="B5:B7"/>
    <mergeCell ref="C5:C7"/>
    <mergeCell ref="D5:D7"/>
    <mergeCell ref="E6:E7"/>
    <mergeCell ref="M6:M7"/>
    <mergeCell ref="N6:N7"/>
    <mergeCell ref="O6:O7"/>
    <mergeCell ref="P6:P7"/>
    <mergeCell ref="Q6:Q7"/>
    <mergeCell ref="R6:R7"/>
    <mergeCell ref="S6:S7"/>
    <mergeCell ref="T6:T7"/>
    <mergeCell ref="U6:U7"/>
    <mergeCell ref="V6:V7"/>
  </mergeCells>
  <pageMargins left="0.59" right="0.31" top="0.75" bottom="0.75" header="0.31" footer="0.31"/>
  <pageSetup paperSize="9" orientation="landscape"/>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9"/>
  <sheetViews>
    <sheetView showGridLines="0" workbookViewId="0">
      <selection activeCell="A1" sqref="A$1:C$1048576"/>
    </sheetView>
  </sheetViews>
  <sheetFormatPr defaultColWidth="9" defaultRowHeight="13.5" customHeight="1"/>
  <cols>
    <col min="1" max="1" width="23.5740740740741" style="1" customWidth="1"/>
    <col min="2" max="2" width="17.712962962963" customWidth="1"/>
    <col min="3" max="3" width="17.4259259259259" customWidth="1"/>
    <col min="4" max="10" width="14.712962962963" customWidth="1"/>
  </cols>
  <sheetData>
    <row r="1" ht="32.25" customHeight="1" spans="1:10">
      <c r="A1" s="17" t="s">
        <v>441</v>
      </c>
      <c r="B1" s="17"/>
      <c r="C1" s="17"/>
      <c r="D1" s="18"/>
      <c r="E1" s="18"/>
      <c r="F1" s="18"/>
      <c r="G1" s="18"/>
      <c r="H1" s="18"/>
      <c r="I1" s="18"/>
      <c r="J1" s="18"/>
    </row>
    <row r="2" customHeight="1" spans="1:10">
      <c r="A2" s="3"/>
      <c r="B2" s="3"/>
      <c r="C2" s="3"/>
      <c r="D2" s="11"/>
      <c r="E2" s="11"/>
      <c r="F2" s="11"/>
      <c r="G2" s="11"/>
      <c r="H2" s="11"/>
      <c r="I2" s="11"/>
      <c r="J2" s="11"/>
    </row>
    <row r="3" customHeight="1" spans="1:10">
      <c r="A3" s="3"/>
      <c r="B3" s="3"/>
      <c r="C3" s="3"/>
      <c r="D3" s="11"/>
      <c r="E3" s="11"/>
      <c r="F3" s="11"/>
      <c r="G3" s="11"/>
      <c r="H3" s="11"/>
      <c r="I3" s="11"/>
      <c r="J3" s="26" t="s">
        <v>442</v>
      </c>
    </row>
    <row r="4" customHeight="1" spans="1:10">
      <c r="A4" s="19" t="s">
        <v>3</v>
      </c>
      <c r="B4" s="19"/>
      <c r="C4" s="19"/>
      <c r="D4" s="28"/>
      <c r="E4" s="28"/>
      <c r="F4" s="11"/>
      <c r="G4" s="11"/>
      <c r="H4" s="11"/>
      <c r="I4" s="11"/>
      <c r="J4" s="26" t="s">
        <v>4</v>
      </c>
    </row>
    <row r="5" customHeight="1" spans="1:10">
      <c r="A5" s="5" t="s">
        <v>286</v>
      </c>
      <c r="B5" s="5" t="s">
        <v>443</v>
      </c>
      <c r="C5" s="5" t="s">
        <v>444</v>
      </c>
      <c r="D5" s="14" t="s">
        <v>11</v>
      </c>
      <c r="E5" s="14" t="s">
        <v>445</v>
      </c>
      <c r="F5" s="14"/>
      <c r="G5" s="14"/>
      <c r="H5" s="14" t="s">
        <v>446</v>
      </c>
      <c r="I5" s="14"/>
      <c r="J5" s="14"/>
    </row>
    <row r="6" ht="30" customHeight="1" spans="1:10">
      <c r="A6" s="5"/>
      <c r="B6" s="5"/>
      <c r="C6" s="5"/>
      <c r="D6" s="14"/>
      <c r="E6" s="14" t="s">
        <v>271</v>
      </c>
      <c r="F6" s="14" t="s">
        <v>447</v>
      </c>
      <c r="G6" s="14" t="s">
        <v>448</v>
      </c>
      <c r="H6" s="14" t="s">
        <v>271</v>
      </c>
      <c r="I6" s="14" t="s">
        <v>447</v>
      </c>
      <c r="J6" s="14" t="s">
        <v>448</v>
      </c>
    </row>
    <row r="7" customHeight="1" spans="1:10">
      <c r="A7" s="5" t="s">
        <v>281</v>
      </c>
      <c r="B7" s="5" t="s">
        <v>281</v>
      </c>
      <c r="C7" s="5" t="s">
        <v>281</v>
      </c>
      <c r="D7" s="14">
        <v>1</v>
      </c>
      <c r="E7" s="14">
        <v>2</v>
      </c>
      <c r="F7" s="14">
        <v>3</v>
      </c>
      <c r="G7" s="14">
        <v>4</v>
      </c>
      <c r="H7" s="14">
        <v>5</v>
      </c>
      <c r="I7" s="14">
        <v>6</v>
      </c>
      <c r="J7" s="14">
        <v>7</v>
      </c>
    </row>
    <row r="8" ht="21.75" customHeight="1" spans="1:10">
      <c r="A8" s="30"/>
      <c r="B8" s="30"/>
      <c r="C8" s="30" t="s">
        <v>11</v>
      </c>
      <c r="D8" s="16">
        <v>9.79</v>
      </c>
      <c r="E8" s="25">
        <v>9.79</v>
      </c>
      <c r="F8" s="25">
        <v>8</v>
      </c>
      <c r="G8" s="25">
        <v>1.79</v>
      </c>
      <c r="H8" s="25">
        <v>0</v>
      </c>
      <c r="I8" s="25">
        <v>0</v>
      </c>
      <c r="J8" s="25">
        <v>0</v>
      </c>
    </row>
    <row r="9" ht="21.75" customHeight="1" spans="1:10">
      <c r="A9" s="30" t="s">
        <v>288</v>
      </c>
      <c r="B9" s="30" t="s">
        <v>449</v>
      </c>
      <c r="C9" s="30"/>
      <c r="D9" s="16">
        <v>9.79</v>
      </c>
      <c r="E9" s="25">
        <v>9.79</v>
      </c>
      <c r="F9" s="25">
        <v>8</v>
      </c>
      <c r="G9" s="25">
        <v>1.79</v>
      </c>
      <c r="H9" s="25">
        <v>0</v>
      </c>
      <c r="I9" s="25">
        <v>0</v>
      </c>
      <c r="J9" s="25">
        <v>0</v>
      </c>
    </row>
  </sheetData>
  <mergeCells count="8">
    <mergeCell ref="A1:J1"/>
    <mergeCell ref="A4:E4"/>
    <mergeCell ref="E5:G5"/>
    <mergeCell ref="H5:J5"/>
    <mergeCell ref="A5:A6"/>
    <mergeCell ref="B5:B6"/>
    <mergeCell ref="C5:C6"/>
    <mergeCell ref="D5:D6"/>
  </mergeCells>
  <pageMargins left="0.71" right="0.71" top="0.75" bottom="0.75" header="0.31" footer="0.31"/>
  <pageSetup paperSize="9" fitToHeight="0" orientation="landscape"/>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8"/>
  <sheetViews>
    <sheetView showGridLines="0" workbookViewId="0">
      <selection activeCell="A1" sqref="A$1:A$1048576"/>
    </sheetView>
  </sheetViews>
  <sheetFormatPr defaultColWidth="9" defaultRowHeight="13.5" customHeight="1" outlineLevelRow="7"/>
  <cols>
    <col min="1" max="1" width="20.287037037037" style="1" customWidth="1"/>
    <col min="2" max="16" width="12.4259259259259" customWidth="1"/>
  </cols>
  <sheetData>
    <row r="1" ht="31.5" customHeight="1" spans="1:16">
      <c r="A1" s="17" t="s">
        <v>450</v>
      </c>
      <c r="B1" s="18"/>
      <c r="C1" s="18"/>
      <c r="D1" s="18"/>
      <c r="E1" s="18"/>
      <c r="F1" s="18"/>
      <c r="G1" s="18"/>
      <c r="H1" s="18"/>
      <c r="I1" s="18"/>
      <c r="J1" s="18"/>
      <c r="K1" s="18"/>
      <c r="L1" s="18"/>
      <c r="M1" s="18"/>
      <c r="N1" s="18"/>
      <c r="O1" s="18"/>
      <c r="P1" s="18"/>
    </row>
    <row r="2" customHeight="1" spans="1:16">
      <c r="A2" s="3"/>
      <c r="B2" s="11"/>
      <c r="C2" s="11"/>
      <c r="D2" s="11"/>
      <c r="E2" s="11"/>
      <c r="F2" s="11"/>
      <c r="G2" s="11"/>
      <c r="H2" s="11"/>
      <c r="I2" s="11"/>
      <c r="J2" s="11"/>
      <c r="K2" s="11"/>
      <c r="L2" s="11"/>
      <c r="M2" s="11"/>
      <c r="N2" s="11"/>
      <c r="O2" s="26" t="s">
        <v>451</v>
      </c>
      <c r="P2" s="26"/>
    </row>
    <row r="3" customHeight="1" spans="1:16">
      <c r="A3" s="19" t="s">
        <v>3</v>
      </c>
      <c r="B3" s="21"/>
      <c r="C3" s="21"/>
      <c r="D3" s="21"/>
      <c r="E3" s="21"/>
      <c r="F3" s="21"/>
      <c r="G3" s="21"/>
      <c r="H3" s="11"/>
      <c r="I3" s="11"/>
      <c r="J3" s="11"/>
      <c r="K3" s="11"/>
      <c r="L3" s="11"/>
      <c r="M3" s="11"/>
      <c r="N3" s="11"/>
      <c r="O3" s="27" t="s">
        <v>4</v>
      </c>
      <c r="P3" s="27"/>
    </row>
    <row r="4" customHeight="1" spans="1:16">
      <c r="A4" s="12" t="s">
        <v>286</v>
      </c>
      <c r="B4" s="13" t="s">
        <v>101</v>
      </c>
      <c r="C4" s="13"/>
      <c r="D4" s="13"/>
      <c r="E4" s="13" t="s">
        <v>452</v>
      </c>
      <c r="F4" s="13"/>
      <c r="G4" s="13"/>
      <c r="H4" s="13" t="s">
        <v>333</v>
      </c>
      <c r="I4" s="13"/>
      <c r="J4" s="13"/>
      <c r="K4" s="13" t="s">
        <v>453</v>
      </c>
      <c r="L4" s="13"/>
      <c r="M4" s="13"/>
      <c r="N4" s="13"/>
      <c r="O4" s="13"/>
      <c r="P4" s="13"/>
    </row>
    <row r="5" customHeight="1" spans="1:16">
      <c r="A5" s="12"/>
      <c r="B5" s="13"/>
      <c r="C5" s="13"/>
      <c r="D5" s="13"/>
      <c r="E5" s="13"/>
      <c r="F5" s="13"/>
      <c r="G5" s="13"/>
      <c r="H5" s="13"/>
      <c r="I5" s="13"/>
      <c r="J5" s="13"/>
      <c r="K5" s="13" t="s">
        <v>454</v>
      </c>
      <c r="L5" s="13"/>
      <c r="M5" s="13"/>
      <c r="N5" s="13" t="s">
        <v>455</v>
      </c>
      <c r="O5" s="13"/>
      <c r="P5" s="13"/>
    </row>
    <row r="6" customHeight="1" spans="1:16">
      <c r="A6" s="12" t="s">
        <v>281</v>
      </c>
      <c r="B6" s="13" t="s">
        <v>456</v>
      </c>
      <c r="C6" s="13" t="s">
        <v>457</v>
      </c>
      <c r="D6" s="13" t="s">
        <v>458</v>
      </c>
      <c r="E6" s="13" t="s">
        <v>456</v>
      </c>
      <c r="F6" s="13" t="s">
        <v>457</v>
      </c>
      <c r="G6" s="13" t="s">
        <v>458</v>
      </c>
      <c r="H6" s="13" t="s">
        <v>456</v>
      </c>
      <c r="I6" s="13" t="s">
        <v>457</v>
      </c>
      <c r="J6" s="13" t="s">
        <v>458</v>
      </c>
      <c r="K6" s="13" t="s">
        <v>456</v>
      </c>
      <c r="L6" s="13" t="s">
        <v>457</v>
      </c>
      <c r="M6" s="13" t="s">
        <v>458</v>
      </c>
      <c r="N6" s="13" t="s">
        <v>456</v>
      </c>
      <c r="O6" s="13" t="s">
        <v>457</v>
      </c>
      <c r="P6" s="13" t="s">
        <v>458</v>
      </c>
    </row>
    <row r="7" ht="27" customHeight="1" spans="1:16">
      <c r="A7" s="6" t="s">
        <v>11</v>
      </c>
      <c r="B7" s="29">
        <v>-0.2</v>
      </c>
      <c r="C7" s="29">
        <v>1.5</v>
      </c>
      <c r="D7" s="29">
        <v>1.3</v>
      </c>
      <c r="E7" s="29">
        <v>0</v>
      </c>
      <c r="F7" s="29">
        <v>0</v>
      </c>
      <c r="G7" s="29">
        <v>0</v>
      </c>
      <c r="H7" s="29">
        <v>-0.2</v>
      </c>
      <c r="I7" s="29">
        <v>1.5</v>
      </c>
      <c r="J7" s="29">
        <v>1.3</v>
      </c>
      <c r="K7" s="29">
        <v>0</v>
      </c>
      <c r="L7" s="29">
        <v>0</v>
      </c>
      <c r="M7" s="29">
        <v>0</v>
      </c>
      <c r="N7" s="29">
        <v>0</v>
      </c>
      <c r="O7" s="29">
        <v>0</v>
      </c>
      <c r="P7" s="29">
        <v>0</v>
      </c>
    </row>
    <row r="8" ht="27" customHeight="1" spans="1:16">
      <c r="A8" s="6" t="s">
        <v>288</v>
      </c>
      <c r="B8" s="29">
        <v>-0.2</v>
      </c>
      <c r="C8" s="29">
        <v>1.5</v>
      </c>
      <c r="D8" s="29">
        <v>1.3</v>
      </c>
      <c r="E8" s="29">
        <v>0</v>
      </c>
      <c r="F8" s="29">
        <v>0</v>
      </c>
      <c r="G8" s="29">
        <v>0</v>
      </c>
      <c r="H8" s="29">
        <v>-0.2</v>
      </c>
      <c r="I8" s="29">
        <v>1.5</v>
      </c>
      <c r="J8" s="29">
        <v>1.3</v>
      </c>
      <c r="K8" s="29">
        <v>0</v>
      </c>
      <c r="L8" s="29">
        <v>0</v>
      </c>
      <c r="M8" s="29">
        <v>0</v>
      </c>
      <c r="N8" s="29">
        <v>0</v>
      </c>
      <c r="O8" s="29">
        <v>0</v>
      </c>
      <c r="P8" s="29">
        <v>0</v>
      </c>
    </row>
  </sheetData>
  <mergeCells count="11">
    <mergeCell ref="A1:P1"/>
    <mergeCell ref="O2:P2"/>
    <mergeCell ref="A3:G3"/>
    <mergeCell ref="O3:P3"/>
    <mergeCell ref="K4:P4"/>
    <mergeCell ref="K5:M5"/>
    <mergeCell ref="N5:P5"/>
    <mergeCell ref="A4:A5"/>
    <mergeCell ref="B4:D5"/>
    <mergeCell ref="E4:G5"/>
    <mergeCell ref="H4:J5"/>
  </mergeCells>
  <pageMargins left="0.71" right="0.71" top="0.75" bottom="0.75" header="0.31" footer="0.31"/>
  <pageSetup paperSize="9" fitToHeight="0" orientation="landscape"/>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6"/>
  <sheetViews>
    <sheetView showGridLines="0" workbookViewId="0">
      <selection activeCell="A1" sqref="A$1:D$1048576"/>
    </sheetView>
  </sheetViews>
  <sheetFormatPr defaultColWidth="9" defaultRowHeight="13.5" customHeight="1"/>
  <cols>
    <col min="1" max="1" width="4.42592592592593" style="1" customWidth="1"/>
    <col min="2" max="3" width="4.42592592592593" customWidth="1"/>
    <col min="4" max="4" width="22.287037037037" customWidth="1"/>
    <col min="5" max="13" width="14.4259259259259" customWidth="1"/>
  </cols>
  <sheetData>
    <row r="1" ht="33.75" customHeight="1" spans="1:13">
      <c r="A1" s="17" t="s">
        <v>459</v>
      </c>
      <c r="B1" s="17"/>
      <c r="C1" s="17"/>
      <c r="D1" s="17"/>
      <c r="E1" s="17"/>
      <c r="F1" s="17"/>
      <c r="G1" s="17"/>
      <c r="H1" s="17"/>
      <c r="I1" s="17"/>
      <c r="J1" s="17"/>
      <c r="K1" s="17"/>
      <c r="L1" s="17"/>
      <c r="M1" s="17"/>
    </row>
    <row r="2" customHeight="1" spans="1:13">
      <c r="A2" s="17"/>
      <c r="B2" s="17"/>
      <c r="C2" s="17"/>
      <c r="D2" s="17"/>
      <c r="E2" s="18"/>
      <c r="F2" s="18"/>
      <c r="G2" s="18"/>
      <c r="H2" s="18"/>
      <c r="I2" s="18"/>
      <c r="J2" s="18"/>
      <c r="K2" s="18"/>
      <c r="L2" s="26" t="s">
        <v>460</v>
      </c>
      <c r="M2" s="26"/>
    </row>
    <row r="3" customHeight="1" spans="1:13">
      <c r="A3" s="19" t="s">
        <v>3</v>
      </c>
      <c r="B3" s="19"/>
      <c r="C3" s="19"/>
      <c r="D3" s="19"/>
      <c r="E3" s="28"/>
      <c r="F3" s="28"/>
      <c r="G3" s="28"/>
      <c r="H3" s="11"/>
      <c r="I3" s="11"/>
      <c r="J3" s="11"/>
      <c r="K3" s="11"/>
      <c r="L3" s="11"/>
      <c r="M3" s="27" t="s">
        <v>4</v>
      </c>
    </row>
    <row r="4" customHeight="1" spans="1:13">
      <c r="A4" s="5" t="s">
        <v>103</v>
      </c>
      <c r="B4" s="5"/>
      <c r="C4" s="5"/>
      <c r="D4" s="5" t="s">
        <v>104</v>
      </c>
      <c r="E4" s="14" t="s">
        <v>461</v>
      </c>
      <c r="F4" s="14" t="s">
        <v>150</v>
      </c>
      <c r="G4" s="14"/>
      <c r="H4" s="14"/>
      <c r="I4" s="14"/>
      <c r="J4" s="14"/>
      <c r="K4" s="14" t="s">
        <v>154</v>
      </c>
      <c r="L4" s="14"/>
      <c r="M4" s="14"/>
    </row>
    <row r="5" ht="33.75" customHeight="1" spans="1:13">
      <c r="A5" s="5" t="s">
        <v>107</v>
      </c>
      <c r="B5" s="5" t="s">
        <v>108</v>
      </c>
      <c r="C5" s="5" t="s">
        <v>109</v>
      </c>
      <c r="D5" s="5"/>
      <c r="E5" s="14"/>
      <c r="F5" s="14" t="s">
        <v>11</v>
      </c>
      <c r="G5" s="14" t="s">
        <v>462</v>
      </c>
      <c r="H5" s="14" t="s">
        <v>298</v>
      </c>
      <c r="I5" s="14" t="s">
        <v>146</v>
      </c>
      <c r="J5" s="14" t="s">
        <v>299</v>
      </c>
      <c r="K5" s="14" t="s">
        <v>11</v>
      </c>
      <c r="L5" s="14" t="s">
        <v>110</v>
      </c>
      <c r="M5" s="14" t="s">
        <v>463</v>
      </c>
    </row>
    <row r="6" customHeight="1" spans="1:13">
      <c r="A6" s="5" t="s">
        <v>281</v>
      </c>
      <c r="B6" s="5" t="s">
        <v>281</v>
      </c>
      <c r="C6" s="5" t="s">
        <v>281</v>
      </c>
      <c r="D6" s="5" t="s">
        <v>281</v>
      </c>
      <c r="E6" s="14">
        <v>1</v>
      </c>
      <c r="F6" s="14">
        <v>2</v>
      </c>
      <c r="G6" s="14">
        <v>3</v>
      </c>
      <c r="H6" s="14">
        <v>4</v>
      </c>
      <c r="I6" s="14">
        <v>5</v>
      </c>
      <c r="J6" s="14">
        <v>6</v>
      </c>
      <c r="K6" s="14">
        <v>7</v>
      </c>
      <c r="L6" s="14">
        <v>8</v>
      </c>
      <c r="M6" s="14">
        <v>9</v>
      </c>
    </row>
    <row r="7" ht="24" customHeight="1" spans="1:13">
      <c r="A7" s="6"/>
      <c r="B7" s="6"/>
      <c r="C7" s="6"/>
      <c r="D7" s="6" t="s">
        <v>11</v>
      </c>
      <c r="E7" s="16">
        <v>343.91</v>
      </c>
      <c r="F7" s="25">
        <v>290.96</v>
      </c>
      <c r="G7" s="25">
        <v>180.03</v>
      </c>
      <c r="H7" s="25">
        <v>83.38</v>
      </c>
      <c r="I7" s="25">
        <v>27.55</v>
      </c>
      <c r="J7" s="25">
        <v>0</v>
      </c>
      <c r="K7" s="25">
        <v>52.95</v>
      </c>
      <c r="L7" s="25">
        <v>52.95</v>
      </c>
      <c r="M7" s="25">
        <v>0</v>
      </c>
    </row>
    <row r="8" ht="24" customHeight="1" spans="1:13">
      <c r="A8" s="6" t="s">
        <v>118</v>
      </c>
      <c r="B8" s="6" t="s">
        <v>119</v>
      </c>
      <c r="C8" s="6" t="s">
        <v>119</v>
      </c>
      <c r="D8" s="6" t="s">
        <v>120</v>
      </c>
      <c r="E8" s="16">
        <v>176.65</v>
      </c>
      <c r="F8" s="25">
        <v>176.65</v>
      </c>
      <c r="G8" s="25">
        <v>176.65</v>
      </c>
      <c r="H8" s="25">
        <v>0</v>
      </c>
      <c r="I8" s="25">
        <v>0</v>
      </c>
      <c r="J8" s="25">
        <v>0</v>
      </c>
      <c r="K8" s="25">
        <v>0</v>
      </c>
      <c r="L8" s="25">
        <v>0</v>
      </c>
      <c r="M8" s="25">
        <v>0</v>
      </c>
    </row>
    <row r="9" ht="24" customHeight="1" spans="1:13">
      <c r="A9" s="6" t="s">
        <v>118</v>
      </c>
      <c r="B9" s="6" t="s">
        <v>119</v>
      </c>
      <c r="C9" s="6" t="s">
        <v>121</v>
      </c>
      <c r="D9" s="6" t="s">
        <v>122</v>
      </c>
      <c r="E9" s="16">
        <v>56.33</v>
      </c>
      <c r="F9" s="25">
        <v>3.38</v>
      </c>
      <c r="G9" s="25">
        <v>3.38</v>
      </c>
      <c r="H9" s="25">
        <v>0</v>
      </c>
      <c r="I9" s="25">
        <v>0</v>
      </c>
      <c r="J9" s="25">
        <v>0</v>
      </c>
      <c r="K9" s="25">
        <v>52.95</v>
      </c>
      <c r="L9" s="25">
        <v>52.95</v>
      </c>
      <c r="M9" s="25">
        <v>0</v>
      </c>
    </row>
    <row r="10" ht="24" customHeight="1" spans="1:13">
      <c r="A10" s="6" t="s">
        <v>129</v>
      </c>
      <c r="B10" s="6" t="s">
        <v>130</v>
      </c>
      <c r="C10" s="6" t="s">
        <v>130</v>
      </c>
      <c r="D10" s="6" t="s">
        <v>132</v>
      </c>
      <c r="E10" s="16">
        <v>36.74</v>
      </c>
      <c r="F10" s="25">
        <v>36.74</v>
      </c>
      <c r="G10" s="25">
        <v>0</v>
      </c>
      <c r="H10" s="25">
        <v>36.74</v>
      </c>
      <c r="I10" s="25">
        <v>0</v>
      </c>
      <c r="J10" s="25">
        <v>0</v>
      </c>
      <c r="K10" s="25">
        <v>0</v>
      </c>
      <c r="L10" s="25">
        <v>0</v>
      </c>
      <c r="M10" s="25">
        <v>0</v>
      </c>
    </row>
    <row r="11" ht="24" customHeight="1" spans="1:13">
      <c r="A11" s="6" t="s">
        <v>129</v>
      </c>
      <c r="B11" s="6" t="s">
        <v>130</v>
      </c>
      <c r="C11" s="6" t="s">
        <v>133</v>
      </c>
      <c r="D11" s="6" t="s">
        <v>134</v>
      </c>
      <c r="E11" s="16">
        <v>18.37</v>
      </c>
      <c r="F11" s="25">
        <v>18.37</v>
      </c>
      <c r="G11" s="25">
        <v>0</v>
      </c>
      <c r="H11" s="25">
        <v>18.37</v>
      </c>
      <c r="I11" s="25">
        <v>0</v>
      </c>
      <c r="J11" s="25">
        <v>0</v>
      </c>
      <c r="K11" s="25">
        <v>0</v>
      </c>
      <c r="L11" s="25">
        <v>0</v>
      </c>
      <c r="M11" s="25">
        <v>0</v>
      </c>
    </row>
    <row r="12" ht="24" customHeight="1" spans="1:13">
      <c r="A12" s="6" t="s">
        <v>129</v>
      </c>
      <c r="B12" s="6" t="s">
        <v>137</v>
      </c>
      <c r="C12" s="6" t="s">
        <v>121</v>
      </c>
      <c r="D12" s="6" t="s">
        <v>138</v>
      </c>
      <c r="E12" s="16">
        <v>2.3</v>
      </c>
      <c r="F12" s="25">
        <v>2.3</v>
      </c>
      <c r="G12" s="25">
        <v>0</v>
      </c>
      <c r="H12" s="25">
        <v>2.3</v>
      </c>
      <c r="I12" s="25">
        <v>0</v>
      </c>
      <c r="J12" s="25">
        <v>0</v>
      </c>
      <c r="K12" s="25">
        <v>0</v>
      </c>
      <c r="L12" s="25">
        <v>0</v>
      </c>
      <c r="M12" s="25">
        <v>0</v>
      </c>
    </row>
    <row r="13" ht="24" customHeight="1" spans="1:13">
      <c r="A13" s="6" t="s">
        <v>139</v>
      </c>
      <c r="B13" s="6" t="s">
        <v>140</v>
      </c>
      <c r="C13" s="6" t="s">
        <v>119</v>
      </c>
      <c r="D13" s="6" t="s">
        <v>141</v>
      </c>
      <c r="E13" s="16">
        <v>19.52</v>
      </c>
      <c r="F13" s="25">
        <v>19.52</v>
      </c>
      <c r="G13" s="25">
        <v>0</v>
      </c>
      <c r="H13" s="25">
        <v>19.52</v>
      </c>
      <c r="I13" s="25">
        <v>0</v>
      </c>
      <c r="J13" s="25">
        <v>0</v>
      </c>
      <c r="K13" s="25">
        <v>0</v>
      </c>
      <c r="L13" s="25">
        <v>0</v>
      </c>
      <c r="M13" s="25">
        <v>0</v>
      </c>
    </row>
    <row r="14" ht="24" customHeight="1" spans="1:13">
      <c r="A14" s="6" t="s">
        <v>139</v>
      </c>
      <c r="B14" s="6" t="s">
        <v>140</v>
      </c>
      <c r="C14" s="6" t="s">
        <v>142</v>
      </c>
      <c r="D14" s="6" t="s">
        <v>143</v>
      </c>
      <c r="E14" s="16">
        <v>5.5</v>
      </c>
      <c r="F14" s="25">
        <v>5.5</v>
      </c>
      <c r="G14" s="25">
        <v>0</v>
      </c>
      <c r="H14" s="25">
        <v>5.5</v>
      </c>
      <c r="I14" s="25">
        <v>0</v>
      </c>
      <c r="J14" s="25">
        <v>0</v>
      </c>
      <c r="K14" s="25">
        <v>0</v>
      </c>
      <c r="L14" s="25">
        <v>0</v>
      </c>
      <c r="M14" s="25">
        <v>0</v>
      </c>
    </row>
    <row r="15" ht="24" customHeight="1" spans="1:13">
      <c r="A15" s="6" t="s">
        <v>139</v>
      </c>
      <c r="B15" s="6" t="s">
        <v>140</v>
      </c>
      <c r="C15" s="6" t="s">
        <v>123</v>
      </c>
      <c r="D15" s="6" t="s">
        <v>144</v>
      </c>
      <c r="E15" s="16">
        <v>0.95</v>
      </c>
      <c r="F15" s="25">
        <v>0.95</v>
      </c>
      <c r="G15" s="25">
        <v>0</v>
      </c>
      <c r="H15" s="25">
        <v>0.95</v>
      </c>
      <c r="I15" s="25">
        <v>0</v>
      </c>
      <c r="J15" s="25">
        <v>0</v>
      </c>
      <c r="K15" s="25">
        <v>0</v>
      </c>
      <c r="L15" s="25">
        <v>0</v>
      </c>
      <c r="M15" s="25">
        <v>0</v>
      </c>
    </row>
    <row r="16" ht="24" customHeight="1" spans="1:13">
      <c r="A16" s="6" t="s">
        <v>145</v>
      </c>
      <c r="B16" s="6" t="s">
        <v>121</v>
      </c>
      <c r="C16" s="6" t="s">
        <v>119</v>
      </c>
      <c r="D16" s="6" t="s">
        <v>146</v>
      </c>
      <c r="E16" s="16">
        <v>27.55</v>
      </c>
      <c r="F16" s="25">
        <v>27.55</v>
      </c>
      <c r="G16" s="25">
        <v>0</v>
      </c>
      <c r="H16" s="25">
        <v>0</v>
      </c>
      <c r="I16" s="25">
        <v>27.55</v>
      </c>
      <c r="J16" s="25">
        <v>0</v>
      </c>
      <c r="K16" s="25">
        <v>0</v>
      </c>
      <c r="L16" s="25">
        <v>0</v>
      </c>
      <c r="M16" s="25">
        <v>0</v>
      </c>
    </row>
  </sheetData>
  <mergeCells count="8">
    <mergeCell ref="A1:M1"/>
    <mergeCell ref="L2:M2"/>
    <mergeCell ref="A3:G3"/>
    <mergeCell ref="A4:C4"/>
    <mergeCell ref="F4:J4"/>
    <mergeCell ref="K4:M4"/>
    <mergeCell ref="D4:D5"/>
    <mergeCell ref="E4:E5"/>
  </mergeCells>
  <pageMargins left="0.75" right="0.75" top="1" bottom="1" header="0.5" footer="0.5"/>
  <pageSetup paperSize="9" fitToHeight="0" orientation="landscape"/>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0"/>
  <sheetViews>
    <sheetView showGridLines="0" workbookViewId="0">
      <selection activeCell="A1" sqref="A$1:D$1048576"/>
    </sheetView>
  </sheetViews>
  <sheetFormatPr defaultColWidth="9" defaultRowHeight="13.5" customHeight="1"/>
  <cols>
    <col min="1" max="1" width="3.71296296296296" style="1" customWidth="1"/>
    <col min="2" max="2" width="3.71296296296296" customWidth="1"/>
    <col min="3" max="3" width="3.85185185185185" customWidth="1"/>
    <col min="4" max="4" width="20.4259259259259" customWidth="1"/>
    <col min="5" max="19" width="11.712962962963" customWidth="1"/>
  </cols>
  <sheetData>
    <row r="1" ht="24.75" customHeight="1" spans="1:19">
      <c r="A1" s="17" t="s">
        <v>464</v>
      </c>
      <c r="B1" s="17"/>
      <c r="C1" s="17"/>
      <c r="D1" s="17"/>
      <c r="E1" s="17"/>
      <c r="F1" s="17"/>
      <c r="G1" s="17"/>
      <c r="H1" s="17"/>
      <c r="I1" s="17"/>
      <c r="J1" s="17"/>
      <c r="K1" s="17"/>
      <c r="L1" s="17"/>
      <c r="M1" s="17"/>
      <c r="N1" s="17"/>
      <c r="O1" s="17"/>
      <c r="P1" s="17"/>
      <c r="Q1" s="17"/>
      <c r="R1" s="17"/>
      <c r="S1" s="17"/>
    </row>
    <row r="2" customHeight="1" spans="1:19">
      <c r="A2" s="3"/>
      <c r="B2" s="3"/>
      <c r="C2" s="3"/>
      <c r="D2" s="3"/>
      <c r="E2" s="11"/>
      <c r="F2" s="11"/>
      <c r="G2" s="11"/>
      <c r="H2" s="11"/>
      <c r="I2" s="11"/>
      <c r="J2" s="11"/>
      <c r="K2" s="11"/>
      <c r="L2" s="11"/>
      <c r="M2" s="11"/>
      <c r="N2" s="11"/>
      <c r="O2" s="11"/>
      <c r="P2" s="11"/>
      <c r="Q2" s="11"/>
      <c r="R2" s="26" t="s">
        <v>465</v>
      </c>
      <c r="S2" s="26"/>
    </row>
    <row r="3" customHeight="1" spans="1:19">
      <c r="A3" s="19" t="s">
        <v>3</v>
      </c>
      <c r="B3" s="20"/>
      <c r="C3" s="20"/>
      <c r="D3" s="20"/>
      <c r="E3" s="21"/>
      <c r="F3" s="21"/>
      <c r="G3" s="21"/>
      <c r="H3" s="21"/>
      <c r="I3" s="21"/>
      <c r="J3" s="11"/>
      <c r="K3" s="11"/>
      <c r="L3" s="11"/>
      <c r="M3" s="11"/>
      <c r="N3" s="11"/>
      <c r="O3" s="11"/>
      <c r="P3" s="11"/>
      <c r="Q3" s="11"/>
      <c r="R3" s="27" t="s">
        <v>4</v>
      </c>
      <c r="S3" s="27"/>
    </row>
    <row r="4" ht="25.5" customHeight="1" spans="1:19">
      <c r="A4" s="5" t="s">
        <v>103</v>
      </c>
      <c r="B4" s="5"/>
      <c r="C4" s="5"/>
      <c r="D4" s="5" t="s">
        <v>104</v>
      </c>
      <c r="E4" s="14" t="s">
        <v>466</v>
      </c>
      <c r="F4" s="14" t="s">
        <v>151</v>
      </c>
      <c r="G4" s="14"/>
      <c r="H4" s="14"/>
      <c r="I4" s="14"/>
      <c r="J4" s="14"/>
      <c r="K4" s="14"/>
      <c r="L4" s="14"/>
      <c r="M4" s="14"/>
      <c r="N4" s="14"/>
      <c r="O4" s="14"/>
      <c r="P4" s="14"/>
      <c r="Q4" s="14" t="s">
        <v>154</v>
      </c>
      <c r="R4" s="14"/>
      <c r="S4" s="14"/>
    </row>
    <row r="5" ht="41.25" customHeight="1" spans="1:19">
      <c r="A5" s="5" t="s">
        <v>107</v>
      </c>
      <c r="B5" s="5" t="s">
        <v>108</v>
      </c>
      <c r="C5" s="5" t="s">
        <v>109</v>
      </c>
      <c r="D5" s="5"/>
      <c r="E5" s="14"/>
      <c r="F5" s="14" t="s">
        <v>271</v>
      </c>
      <c r="G5" s="14" t="s">
        <v>467</v>
      </c>
      <c r="H5" s="14" t="s">
        <v>331</v>
      </c>
      <c r="I5" s="14" t="s">
        <v>332</v>
      </c>
      <c r="J5" s="14" t="s">
        <v>468</v>
      </c>
      <c r="K5" s="14" t="s">
        <v>338</v>
      </c>
      <c r="L5" s="14" t="s">
        <v>333</v>
      </c>
      <c r="M5" s="14" t="s">
        <v>452</v>
      </c>
      <c r="N5" s="14" t="s">
        <v>469</v>
      </c>
      <c r="O5" s="14" t="s">
        <v>329</v>
      </c>
      <c r="P5" s="14" t="s">
        <v>470</v>
      </c>
      <c r="Q5" s="14" t="s">
        <v>271</v>
      </c>
      <c r="R5" s="14" t="s">
        <v>111</v>
      </c>
      <c r="S5" s="14" t="s">
        <v>463</v>
      </c>
    </row>
    <row r="6" customHeight="1" spans="1:19">
      <c r="A6" s="5" t="s">
        <v>281</v>
      </c>
      <c r="B6" s="5" t="s">
        <v>281</v>
      </c>
      <c r="C6" s="5" t="s">
        <v>281</v>
      </c>
      <c r="D6" s="5" t="s">
        <v>281</v>
      </c>
      <c r="E6" s="14">
        <v>1</v>
      </c>
      <c r="F6" s="14">
        <v>2</v>
      </c>
      <c r="G6" s="14">
        <v>3</v>
      </c>
      <c r="H6" s="14">
        <v>4</v>
      </c>
      <c r="I6" s="14">
        <v>5</v>
      </c>
      <c r="J6" s="14">
        <v>6</v>
      </c>
      <c r="K6" s="14">
        <v>7</v>
      </c>
      <c r="L6" s="14">
        <v>8</v>
      </c>
      <c r="M6" s="14">
        <v>9</v>
      </c>
      <c r="N6" s="14">
        <v>10</v>
      </c>
      <c r="O6" s="14">
        <v>11</v>
      </c>
      <c r="P6" s="14">
        <v>12</v>
      </c>
      <c r="Q6" s="14">
        <v>13</v>
      </c>
      <c r="R6" s="14">
        <v>14</v>
      </c>
      <c r="S6" s="14">
        <v>15</v>
      </c>
    </row>
    <row r="7" ht="20.25" customHeight="1" spans="1:19">
      <c r="A7" s="6"/>
      <c r="B7" s="6"/>
      <c r="C7" s="6"/>
      <c r="D7" s="6" t="s">
        <v>11</v>
      </c>
      <c r="E7" s="16">
        <v>30.96</v>
      </c>
      <c r="F7" s="25">
        <v>30.96</v>
      </c>
      <c r="G7" s="25">
        <v>22.18</v>
      </c>
      <c r="H7" s="25">
        <v>0</v>
      </c>
      <c r="I7" s="25">
        <v>0</v>
      </c>
      <c r="J7" s="25">
        <v>0</v>
      </c>
      <c r="K7" s="25">
        <v>0</v>
      </c>
      <c r="L7" s="25">
        <v>1.3</v>
      </c>
      <c r="M7" s="25">
        <v>0</v>
      </c>
      <c r="N7" s="25">
        <v>0</v>
      </c>
      <c r="O7" s="25">
        <v>2</v>
      </c>
      <c r="P7" s="25">
        <v>5.48</v>
      </c>
      <c r="Q7" s="25">
        <v>0</v>
      </c>
      <c r="R7" s="25">
        <v>0</v>
      </c>
      <c r="S7" s="25">
        <v>0</v>
      </c>
    </row>
    <row r="8" ht="20.25" customHeight="1" spans="1:19">
      <c r="A8" s="6" t="s">
        <v>118</v>
      </c>
      <c r="B8" s="6" t="s">
        <v>119</v>
      </c>
      <c r="C8" s="6" t="s">
        <v>119</v>
      </c>
      <c r="D8" s="6" t="s">
        <v>120</v>
      </c>
      <c r="E8" s="16">
        <v>22.4</v>
      </c>
      <c r="F8" s="25">
        <v>22.4</v>
      </c>
      <c r="G8" s="25">
        <v>19.1</v>
      </c>
      <c r="H8" s="25">
        <v>0</v>
      </c>
      <c r="I8" s="25">
        <v>0</v>
      </c>
      <c r="J8" s="25">
        <v>0</v>
      </c>
      <c r="K8" s="25">
        <v>0</v>
      </c>
      <c r="L8" s="25">
        <v>1.3</v>
      </c>
      <c r="M8" s="25">
        <v>0</v>
      </c>
      <c r="N8" s="25">
        <v>0</v>
      </c>
      <c r="O8" s="25">
        <v>2</v>
      </c>
      <c r="P8" s="25">
        <v>0</v>
      </c>
      <c r="Q8" s="25">
        <v>0</v>
      </c>
      <c r="R8" s="25">
        <v>0</v>
      </c>
      <c r="S8" s="25">
        <v>0</v>
      </c>
    </row>
    <row r="9" ht="20.25" customHeight="1" spans="1:19">
      <c r="A9" s="6" t="s">
        <v>118</v>
      </c>
      <c r="B9" s="6" t="s">
        <v>119</v>
      </c>
      <c r="C9" s="6" t="s">
        <v>123</v>
      </c>
      <c r="D9" s="6" t="s">
        <v>124</v>
      </c>
      <c r="E9" s="16">
        <v>5.48</v>
      </c>
      <c r="F9" s="25">
        <v>5.48</v>
      </c>
      <c r="G9" s="25">
        <v>0</v>
      </c>
      <c r="H9" s="25">
        <v>0</v>
      </c>
      <c r="I9" s="25">
        <v>0</v>
      </c>
      <c r="J9" s="25">
        <v>0</v>
      </c>
      <c r="K9" s="25">
        <v>0</v>
      </c>
      <c r="L9" s="25">
        <v>0</v>
      </c>
      <c r="M9" s="25">
        <v>0</v>
      </c>
      <c r="N9" s="25">
        <v>0</v>
      </c>
      <c r="O9" s="25">
        <v>0</v>
      </c>
      <c r="P9" s="25">
        <v>5.48</v>
      </c>
      <c r="Q9" s="25">
        <v>0</v>
      </c>
      <c r="R9" s="25">
        <v>0</v>
      </c>
      <c r="S9" s="25">
        <v>0</v>
      </c>
    </row>
    <row r="10" ht="20.25" customHeight="1" spans="1:19">
      <c r="A10" s="6" t="s">
        <v>118</v>
      </c>
      <c r="B10" s="6" t="s">
        <v>123</v>
      </c>
      <c r="C10" s="6" t="s">
        <v>123</v>
      </c>
      <c r="D10" s="6" t="s">
        <v>128</v>
      </c>
      <c r="E10" s="16">
        <v>3.08</v>
      </c>
      <c r="F10" s="25">
        <v>3.08</v>
      </c>
      <c r="G10" s="25">
        <v>3.08</v>
      </c>
      <c r="H10" s="25">
        <v>0</v>
      </c>
      <c r="I10" s="25">
        <v>0</v>
      </c>
      <c r="J10" s="25">
        <v>0</v>
      </c>
      <c r="K10" s="25">
        <v>0</v>
      </c>
      <c r="L10" s="25">
        <v>0</v>
      </c>
      <c r="M10" s="25">
        <v>0</v>
      </c>
      <c r="N10" s="25">
        <v>0</v>
      </c>
      <c r="O10" s="25">
        <v>0</v>
      </c>
      <c r="P10" s="25">
        <v>0</v>
      </c>
      <c r="Q10" s="25">
        <v>0</v>
      </c>
      <c r="R10" s="25">
        <v>0</v>
      </c>
      <c r="S10" s="25">
        <v>0</v>
      </c>
    </row>
  </sheetData>
  <mergeCells count="9">
    <mergeCell ref="A1:S1"/>
    <mergeCell ref="R2:S2"/>
    <mergeCell ref="A3:I3"/>
    <mergeCell ref="R3:S3"/>
    <mergeCell ref="A4:C4"/>
    <mergeCell ref="F4:P4"/>
    <mergeCell ref="Q4:S4"/>
    <mergeCell ref="D4:D5"/>
    <mergeCell ref="E4:E5"/>
  </mergeCells>
  <pageMargins left="0.75" right="0.75" top="1" bottom="1" header="0.5" footer="0.5"/>
  <pageSetup paperSize="9" orientation="landscape"/>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9"/>
  <sheetViews>
    <sheetView showGridLines="0" workbookViewId="0">
      <selection activeCell="A1" sqref="A$1:D$1048576"/>
    </sheetView>
  </sheetViews>
  <sheetFormatPr defaultColWidth="9" defaultRowHeight="13.5" customHeight="1"/>
  <cols>
    <col min="1" max="1" width="5.71296296296296" style="1" customWidth="1"/>
    <col min="2" max="3" width="5.42592592592593" customWidth="1"/>
    <col min="4" max="4" width="29.287037037037" customWidth="1"/>
    <col min="5" max="10" width="16.4259259259259" customWidth="1"/>
  </cols>
  <sheetData>
    <row r="1" ht="24" customHeight="1" spans="1:10">
      <c r="A1" s="17" t="s">
        <v>471</v>
      </c>
      <c r="B1" s="17"/>
      <c r="C1" s="17"/>
      <c r="D1" s="17"/>
      <c r="E1" s="17"/>
      <c r="F1" s="17"/>
      <c r="G1" s="17"/>
      <c r="H1" s="17"/>
      <c r="I1" s="17"/>
      <c r="J1" s="17"/>
    </row>
    <row r="2" customHeight="1" spans="1:10">
      <c r="A2" s="3"/>
      <c r="B2" s="3"/>
      <c r="C2" s="3"/>
      <c r="D2" s="3"/>
      <c r="E2" s="11"/>
      <c r="F2" s="11"/>
      <c r="G2" s="11"/>
      <c r="H2" s="11"/>
      <c r="I2" s="26" t="s">
        <v>472</v>
      </c>
      <c r="J2" s="26"/>
    </row>
    <row r="3" customHeight="1" spans="1:10">
      <c r="A3" s="19" t="s">
        <v>3</v>
      </c>
      <c r="B3" s="19"/>
      <c r="C3" s="19"/>
      <c r="D3" s="19"/>
      <c r="E3" s="28"/>
      <c r="F3" s="28"/>
      <c r="G3" s="11"/>
      <c r="H3" s="11"/>
      <c r="I3" s="26" t="s">
        <v>4</v>
      </c>
      <c r="J3" s="26"/>
    </row>
    <row r="4" ht="20.25" customHeight="1" spans="1:10">
      <c r="A4" s="5" t="s">
        <v>103</v>
      </c>
      <c r="B4" s="5"/>
      <c r="C4" s="5"/>
      <c r="D4" s="5" t="s">
        <v>104</v>
      </c>
      <c r="E4" s="14" t="s">
        <v>461</v>
      </c>
      <c r="F4" s="14" t="s">
        <v>473</v>
      </c>
      <c r="G4" s="14" t="s">
        <v>474</v>
      </c>
      <c r="H4" s="14" t="s">
        <v>475</v>
      </c>
      <c r="I4" s="14" t="s">
        <v>476</v>
      </c>
      <c r="J4" s="14" t="s">
        <v>477</v>
      </c>
    </row>
    <row r="5" ht="26.25" customHeight="1" spans="1:10">
      <c r="A5" s="5" t="s">
        <v>107</v>
      </c>
      <c r="B5" s="5" t="s">
        <v>108</v>
      </c>
      <c r="C5" s="5" t="s">
        <v>109</v>
      </c>
      <c r="D5" s="5"/>
      <c r="E5" s="14"/>
      <c r="F5" s="14"/>
      <c r="G5" s="14"/>
      <c r="H5" s="14"/>
      <c r="I5" s="14"/>
      <c r="J5" s="14"/>
    </row>
    <row r="6" customHeight="1" spans="1:10">
      <c r="A6" s="5" t="s">
        <v>281</v>
      </c>
      <c r="B6" s="5" t="s">
        <v>281</v>
      </c>
      <c r="C6" s="5" t="s">
        <v>281</v>
      </c>
      <c r="D6" s="5" t="s">
        <v>281</v>
      </c>
      <c r="E6" s="14">
        <v>1</v>
      </c>
      <c r="F6" s="14">
        <v>2</v>
      </c>
      <c r="G6" s="14">
        <v>3</v>
      </c>
      <c r="H6" s="14">
        <v>4</v>
      </c>
      <c r="I6" s="14">
        <v>5</v>
      </c>
      <c r="J6" s="14">
        <v>6</v>
      </c>
    </row>
    <row r="7" ht="17.25" customHeight="1" spans="1:10">
      <c r="A7" s="6"/>
      <c r="B7" s="6"/>
      <c r="C7" s="6"/>
      <c r="D7" s="6" t="s">
        <v>11</v>
      </c>
      <c r="E7" s="25">
        <v>201.19</v>
      </c>
      <c r="F7" s="25">
        <v>0.76</v>
      </c>
      <c r="G7" s="25">
        <v>0</v>
      </c>
      <c r="H7" s="25">
        <v>0</v>
      </c>
      <c r="I7" s="25">
        <v>200.43</v>
      </c>
      <c r="J7" s="25">
        <v>0</v>
      </c>
    </row>
    <row r="8" ht="17.25" customHeight="1" spans="1:10">
      <c r="A8" s="6" t="s">
        <v>129</v>
      </c>
      <c r="B8" s="6" t="s">
        <v>130</v>
      </c>
      <c r="C8" s="6" t="s">
        <v>119</v>
      </c>
      <c r="D8" s="6" t="s">
        <v>131</v>
      </c>
      <c r="E8" s="25">
        <v>200.43</v>
      </c>
      <c r="F8" s="25">
        <v>0</v>
      </c>
      <c r="G8" s="25">
        <v>0</v>
      </c>
      <c r="H8" s="25">
        <v>0</v>
      </c>
      <c r="I8" s="25">
        <v>200.43</v>
      </c>
      <c r="J8" s="25">
        <v>0</v>
      </c>
    </row>
    <row r="9" ht="17.25" customHeight="1" spans="1:10">
      <c r="A9" s="6" t="s">
        <v>129</v>
      </c>
      <c r="B9" s="6" t="s">
        <v>135</v>
      </c>
      <c r="C9" s="6" t="s">
        <v>123</v>
      </c>
      <c r="D9" s="6" t="s">
        <v>136</v>
      </c>
      <c r="E9" s="25">
        <v>0.76</v>
      </c>
      <c r="F9" s="25">
        <v>0.76</v>
      </c>
      <c r="G9" s="25">
        <v>0</v>
      </c>
      <c r="H9" s="25">
        <v>0</v>
      </c>
      <c r="I9" s="25">
        <v>0</v>
      </c>
      <c r="J9" s="25">
        <v>0</v>
      </c>
    </row>
  </sheetData>
  <mergeCells count="12">
    <mergeCell ref="A1:J1"/>
    <mergeCell ref="I2:J2"/>
    <mergeCell ref="A3:F3"/>
    <mergeCell ref="I3:J3"/>
    <mergeCell ref="A4:C4"/>
    <mergeCell ref="D4:D5"/>
    <mergeCell ref="E4:E5"/>
    <mergeCell ref="F4:F5"/>
    <mergeCell ref="G4:G5"/>
    <mergeCell ref="H4:H5"/>
    <mergeCell ref="I4:I5"/>
    <mergeCell ref="J4:J5"/>
  </mergeCells>
  <printOptions horizontalCentered="1"/>
  <pageMargins left="0.75" right="0.75" top="0.98" bottom="0.98" header="0.51" footer="0.51"/>
  <pageSetup paperSize="9" fitToHeight="0" orientation="landscape"/>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9"/>
  <sheetViews>
    <sheetView showGridLines="0" workbookViewId="0">
      <selection activeCell="A1" sqref="A$1:B$1048576"/>
    </sheetView>
  </sheetViews>
  <sheetFormatPr defaultColWidth="9" defaultRowHeight="13.5" customHeight="1"/>
  <cols>
    <col min="1" max="1" width="12.1388888888889" style="1" customWidth="1"/>
    <col min="2" max="2" width="17.5740740740741" customWidth="1"/>
    <col min="3" max="18" width="11.5740740740741" customWidth="1"/>
  </cols>
  <sheetData>
    <row r="1" ht="23.25" customHeight="1" spans="1:18">
      <c r="A1" s="17" t="s">
        <v>478</v>
      </c>
      <c r="B1" s="17"/>
      <c r="C1" s="18"/>
      <c r="D1" s="18"/>
      <c r="E1" s="18"/>
      <c r="F1" s="18"/>
      <c r="G1" s="18"/>
      <c r="H1" s="18"/>
      <c r="I1" s="18"/>
      <c r="J1" s="18"/>
      <c r="K1" s="18"/>
      <c r="L1" s="18"/>
      <c r="M1" s="18"/>
      <c r="N1" s="18"/>
      <c r="O1" s="18"/>
      <c r="P1" s="18"/>
      <c r="Q1" s="18"/>
      <c r="R1" s="18"/>
    </row>
    <row r="2" customHeight="1" spans="1:18">
      <c r="A2" s="3"/>
      <c r="B2" s="3"/>
      <c r="C2" s="11"/>
      <c r="D2" s="11"/>
      <c r="E2" s="11"/>
      <c r="F2" s="11"/>
      <c r="G2" s="11"/>
      <c r="H2" s="11"/>
      <c r="I2" s="11"/>
      <c r="J2" s="11"/>
      <c r="K2" s="11"/>
      <c r="L2" s="11"/>
      <c r="M2" s="11"/>
      <c r="N2" s="11"/>
      <c r="O2" s="11"/>
      <c r="P2" s="26" t="s">
        <v>479</v>
      </c>
      <c r="Q2" s="26"/>
      <c r="R2" s="26"/>
    </row>
    <row r="3" customHeight="1" spans="1:18">
      <c r="A3" s="19" t="s">
        <v>3</v>
      </c>
      <c r="B3" s="20"/>
      <c r="C3" s="21"/>
      <c r="D3" s="21"/>
      <c r="E3" s="21"/>
      <c r="F3" s="21"/>
      <c r="G3" s="21"/>
      <c r="H3" s="11"/>
      <c r="I3" s="11"/>
      <c r="J3" s="11"/>
      <c r="K3" s="11"/>
      <c r="L3" s="11"/>
      <c r="M3" s="11"/>
      <c r="N3" s="11"/>
      <c r="O3" s="11"/>
      <c r="P3" s="27" t="s">
        <v>4</v>
      </c>
      <c r="Q3" s="27"/>
      <c r="R3" s="27"/>
    </row>
    <row r="4" ht="61.5" customHeight="1" spans="1:18">
      <c r="A4" s="5" t="s">
        <v>103</v>
      </c>
      <c r="B4" s="5" t="s">
        <v>149</v>
      </c>
      <c r="C4" s="14" t="s">
        <v>101</v>
      </c>
      <c r="D4" s="14" t="s">
        <v>150</v>
      </c>
      <c r="E4" s="14" t="s">
        <v>151</v>
      </c>
      <c r="F4" s="14" t="s">
        <v>152</v>
      </c>
      <c r="G4" s="14" t="s">
        <v>153</v>
      </c>
      <c r="H4" s="14" t="s">
        <v>154</v>
      </c>
      <c r="I4" s="14" t="s">
        <v>155</v>
      </c>
      <c r="J4" s="14" t="s">
        <v>156</v>
      </c>
      <c r="K4" s="14" t="s">
        <v>157</v>
      </c>
      <c r="L4" s="14" t="s">
        <v>112</v>
      </c>
      <c r="M4" s="14" t="s">
        <v>158</v>
      </c>
      <c r="N4" s="14" t="s">
        <v>159</v>
      </c>
      <c r="O4" s="14" t="s">
        <v>160</v>
      </c>
      <c r="P4" s="14" t="s">
        <v>161</v>
      </c>
      <c r="Q4" s="14" t="s">
        <v>162</v>
      </c>
      <c r="R4" s="14" t="s">
        <v>117</v>
      </c>
    </row>
    <row r="5" customHeight="1" spans="1:18">
      <c r="A5" s="23" t="s">
        <v>281</v>
      </c>
      <c r="B5" s="23" t="s">
        <v>281</v>
      </c>
      <c r="C5" s="24">
        <v>1</v>
      </c>
      <c r="D5" s="24">
        <v>2</v>
      </c>
      <c r="E5" s="24">
        <v>3</v>
      </c>
      <c r="F5" s="24">
        <v>4</v>
      </c>
      <c r="G5" s="24">
        <v>5</v>
      </c>
      <c r="H5" s="24">
        <v>6</v>
      </c>
      <c r="I5" s="24">
        <v>7</v>
      </c>
      <c r="J5" s="24">
        <v>8</v>
      </c>
      <c r="K5" s="24">
        <v>9</v>
      </c>
      <c r="L5" s="24">
        <v>10</v>
      </c>
      <c r="M5" s="24">
        <v>11</v>
      </c>
      <c r="N5" s="24">
        <v>12</v>
      </c>
      <c r="O5" s="24">
        <v>13</v>
      </c>
      <c r="P5" s="24">
        <v>14</v>
      </c>
      <c r="Q5" s="24">
        <v>15</v>
      </c>
      <c r="R5" s="24">
        <v>16</v>
      </c>
    </row>
    <row r="6" ht="23.25" customHeight="1" spans="1:18">
      <c r="A6" s="6"/>
      <c r="B6" s="6" t="s">
        <v>11</v>
      </c>
      <c r="C6" s="16">
        <v>5461.39</v>
      </c>
      <c r="D6" s="25">
        <v>0</v>
      </c>
      <c r="E6" s="25">
        <v>5461.39</v>
      </c>
      <c r="F6" s="25">
        <v>0</v>
      </c>
      <c r="G6" s="25">
        <v>0</v>
      </c>
      <c r="H6" s="25">
        <v>0</v>
      </c>
      <c r="I6" s="25">
        <v>0</v>
      </c>
      <c r="J6" s="25">
        <v>0</v>
      </c>
      <c r="K6" s="25">
        <v>0</v>
      </c>
      <c r="L6" s="25">
        <v>0</v>
      </c>
      <c r="M6" s="25">
        <v>0</v>
      </c>
      <c r="N6" s="25">
        <v>0</v>
      </c>
      <c r="O6" s="25">
        <v>0</v>
      </c>
      <c r="P6" s="25">
        <v>0</v>
      </c>
      <c r="Q6" s="25">
        <v>0</v>
      </c>
      <c r="R6" s="25">
        <v>0</v>
      </c>
    </row>
    <row r="7" ht="23.25" customHeight="1" spans="1:18">
      <c r="A7" s="6" t="s">
        <v>480</v>
      </c>
      <c r="B7" s="6" t="s">
        <v>122</v>
      </c>
      <c r="C7" s="16">
        <v>9.79</v>
      </c>
      <c r="D7" s="25">
        <v>0</v>
      </c>
      <c r="E7" s="25">
        <v>9.79</v>
      </c>
      <c r="F7" s="25">
        <v>0</v>
      </c>
      <c r="G7" s="25">
        <v>0</v>
      </c>
      <c r="H7" s="25">
        <v>0</v>
      </c>
      <c r="I7" s="25">
        <v>0</v>
      </c>
      <c r="J7" s="25">
        <v>0</v>
      </c>
      <c r="K7" s="25">
        <v>0</v>
      </c>
      <c r="L7" s="25">
        <v>0</v>
      </c>
      <c r="M7" s="25">
        <v>0</v>
      </c>
      <c r="N7" s="25">
        <v>0</v>
      </c>
      <c r="O7" s="25">
        <v>0</v>
      </c>
      <c r="P7" s="25">
        <v>0</v>
      </c>
      <c r="Q7" s="25">
        <v>0</v>
      </c>
      <c r="R7" s="25">
        <v>0</v>
      </c>
    </row>
    <row r="8" ht="23.25" customHeight="1" spans="1:18">
      <c r="A8" s="6" t="s">
        <v>481</v>
      </c>
      <c r="B8" s="6" t="s">
        <v>125</v>
      </c>
      <c r="C8" s="16">
        <v>3935.6</v>
      </c>
      <c r="D8" s="25">
        <v>0</v>
      </c>
      <c r="E8" s="25">
        <v>3935.6</v>
      </c>
      <c r="F8" s="25">
        <v>0</v>
      </c>
      <c r="G8" s="25">
        <v>0</v>
      </c>
      <c r="H8" s="25">
        <v>0</v>
      </c>
      <c r="I8" s="25">
        <v>0</v>
      </c>
      <c r="J8" s="25">
        <v>0</v>
      </c>
      <c r="K8" s="25">
        <v>0</v>
      </c>
      <c r="L8" s="25">
        <v>0</v>
      </c>
      <c r="M8" s="25">
        <v>0</v>
      </c>
      <c r="N8" s="25">
        <v>0</v>
      </c>
      <c r="O8" s="25">
        <v>0</v>
      </c>
      <c r="P8" s="25">
        <v>0</v>
      </c>
      <c r="Q8" s="25">
        <v>0</v>
      </c>
      <c r="R8" s="25">
        <v>0</v>
      </c>
    </row>
    <row r="9" ht="23.25" customHeight="1" spans="1:18">
      <c r="A9" s="6" t="s">
        <v>482</v>
      </c>
      <c r="B9" s="6" t="s">
        <v>127</v>
      </c>
      <c r="C9" s="16">
        <v>1516</v>
      </c>
      <c r="D9" s="25">
        <v>0</v>
      </c>
      <c r="E9" s="25">
        <v>1516</v>
      </c>
      <c r="F9" s="25">
        <v>0</v>
      </c>
      <c r="G9" s="25">
        <v>0</v>
      </c>
      <c r="H9" s="25">
        <v>0</v>
      </c>
      <c r="I9" s="25">
        <v>0</v>
      </c>
      <c r="J9" s="25">
        <v>0</v>
      </c>
      <c r="K9" s="25">
        <v>0</v>
      </c>
      <c r="L9" s="25">
        <v>0</v>
      </c>
      <c r="M9" s="25">
        <v>0</v>
      </c>
      <c r="N9" s="25">
        <v>0</v>
      </c>
      <c r="O9" s="25">
        <v>0</v>
      </c>
      <c r="P9" s="25">
        <v>0</v>
      </c>
      <c r="Q9" s="25">
        <v>0</v>
      </c>
      <c r="R9" s="25">
        <v>0</v>
      </c>
    </row>
  </sheetData>
  <mergeCells count="4">
    <mergeCell ref="A1:R1"/>
    <mergeCell ref="P2:R2"/>
    <mergeCell ref="A3:G3"/>
    <mergeCell ref="P3:R3"/>
  </mergeCells>
  <pageMargins left="0.75" right="0.75" top="1" bottom="1"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5"/>
  <sheetViews>
    <sheetView showGridLines="0" workbookViewId="0">
      <selection activeCell="A4" sqref="A4:G35"/>
    </sheetView>
  </sheetViews>
  <sheetFormatPr defaultColWidth="9" defaultRowHeight="13.5" customHeight="1" outlineLevelCol="6"/>
  <cols>
    <col min="1" max="1" width="39.287037037037" customWidth="1"/>
    <col min="2" max="2" width="18.4259259259259" customWidth="1"/>
    <col min="3" max="3" width="35.712962962963" customWidth="1"/>
    <col min="4" max="4" width="17.8518518518519" customWidth="1"/>
    <col min="5" max="5" width="32" customWidth="1"/>
    <col min="6" max="6" width="17.4259259259259" customWidth="1"/>
    <col min="7" max="7" width="11.4259259259259" customWidth="1"/>
  </cols>
  <sheetData>
    <row r="1" ht="36.75" customHeight="1" spans="1:7">
      <c r="A1" s="75" t="s">
        <v>58</v>
      </c>
      <c r="B1" s="75"/>
      <c r="C1" s="75"/>
      <c r="D1" s="75"/>
      <c r="E1" s="75"/>
      <c r="F1" s="75"/>
      <c r="G1" s="75"/>
    </row>
    <row r="2" customHeight="1" spans="1:7">
      <c r="A2" s="77"/>
      <c r="B2" s="77"/>
      <c r="C2" s="77"/>
      <c r="D2" s="77"/>
      <c r="E2" s="77"/>
      <c r="F2" s="77"/>
      <c r="G2" s="84" t="s">
        <v>59</v>
      </c>
    </row>
    <row r="3" customHeight="1" spans="1:7">
      <c r="A3" s="124" t="s">
        <v>3</v>
      </c>
      <c r="B3" s="100"/>
      <c r="C3" s="100"/>
      <c r="D3" s="77"/>
      <c r="E3" s="77"/>
      <c r="F3" s="77"/>
      <c r="G3" s="84" t="s">
        <v>4</v>
      </c>
    </row>
    <row r="4" ht="26.25" customHeight="1" spans="1:7">
      <c r="A4" s="86" t="s">
        <v>60</v>
      </c>
      <c r="B4" s="86"/>
      <c r="C4" s="86" t="s">
        <v>61</v>
      </c>
      <c r="D4" s="86"/>
      <c r="E4" s="86"/>
      <c r="F4" s="86"/>
      <c r="G4" s="86" t="s">
        <v>62</v>
      </c>
    </row>
    <row r="5" ht="26.25" customHeight="1" spans="1:7">
      <c r="A5" s="86" t="s">
        <v>63</v>
      </c>
      <c r="B5" s="86" t="s">
        <v>64</v>
      </c>
      <c r="C5" s="86" t="s">
        <v>65</v>
      </c>
      <c r="D5" s="86" t="s">
        <v>64</v>
      </c>
      <c r="E5" s="86" t="s">
        <v>66</v>
      </c>
      <c r="F5" s="86" t="s">
        <v>64</v>
      </c>
      <c r="G5" s="86"/>
    </row>
    <row r="6" ht="17.25" customHeight="1" spans="1:7">
      <c r="A6" s="125" t="s">
        <v>12</v>
      </c>
      <c r="B6" s="126">
        <v>6037.45</v>
      </c>
      <c r="C6" s="125" t="s">
        <v>67</v>
      </c>
      <c r="D6" s="126">
        <v>0</v>
      </c>
      <c r="E6" s="125" t="s">
        <v>36</v>
      </c>
      <c r="F6" s="127">
        <v>576.06</v>
      </c>
      <c r="G6" s="128"/>
    </row>
    <row r="7" ht="17.25" customHeight="1" spans="1:7">
      <c r="A7" s="125" t="s">
        <v>13</v>
      </c>
      <c r="B7" s="126">
        <v>4427.66</v>
      </c>
      <c r="C7" s="125" t="s">
        <v>68</v>
      </c>
      <c r="D7" s="126">
        <v>0</v>
      </c>
      <c r="E7" s="125" t="s">
        <v>37</v>
      </c>
      <c r="F7" s="127">
        <v>343.91</v>
      </c>
      <c r="G7" s="128"/>
    </row>
    <row r="8" ht="17.25" customHeight="1" spans="1:7">
      <c r="A8" s="125" t="s">
        <v>14</v>
      </c>
      <c r="B8" s="126">
        <v>100</v>
      </c>
      <c r="C8" s="125" t="s">
        <v>69</v>
      </c>
      <c r="D8" s="126">
        <v>0</v>
      </c>
      <c r="E8" s="125" t="s">
        <v>38</v>
      </c>
      <c r="F8" s="127">
        <v>201.19</v>
      </c>
      <c r="G8" s="128"/>
    </row>
    <row r="9" ht="17.25" customHeight="1" spans="1:7">
      <c r="A9" s="125" t="s">
        <v>15</v>
      </c>
      <c r="B9" s="126">
        <v>900</v>
      </c>
      <c r="C9" s="125" t="s">
        <v>70</v>
      </c>
      <c r="D9" s="126">
        <v>5725.33</v>
      </c>
      <c r="E9" s="125" t="s">
        <v>39</v>
      </c>
      <c r="F9" s="127">
        <v>30.96</v>
      </c>
      <c r="G9" s="128"/>
    </row>
    <row r="10" ht="17.25" customHeight="1" spans="1:7">
      <c r="A10" s="125" t="s">
        <v>16</v>
      </c>
      <c r="B10" s="126">
        <v>600</v>
      </c>
      <c r="C10" s="125" t="s">
        <v>71</v>
      </c>
      <c r="D10" s="126">
        <v>0</v>
      </c>
      <c r="E10" s="125" t="s">
        <v>40</v>
      </c>
      <c r="F10" s="127">
        <v>5461.39</v>
      </c>
      <c r="G10" s="128"/>
    </row>
    <row r="11" ht="17.25" customHeight="1" spans="1:7">
      <c r="A11" s="125" t="s">
        <v>17</v>
      </c>
      <c r="B11" s="126">
        <v>0</v>
      </c>
      <c r="C11" s="125" t="s">
        <v>72</v>
      </c>
      <c r="D11" s="126">
        <v>0</v>
      </c>
      <c r="E11" s="125" t="s">
        <v>41</v>
      </c>
      <c r="F11" s="127">
        <v>5451.6</v>
      </c>
      <c r="G11" s="128"/>
    </row>
    <row r="12" ht="17.25" customHeight="1" spans="1:7">
      <c r="A12" s="125" t="s">
        <v>18</v>
      </c>
      <c r="B12" s="126">
        <v>0</v>
      </c>
      <c r="C12" s="125" t="s">
        <v>73</v>
      </c>
      <c r="D12" s="126">
        <v>258.6</v>
      </c>
      <c r="E12" s="125" t="s">
        <v>42</v>
      </c>
      <c r="F12" s="127">
        <v>0</v>
      </c>
      <c r="G12" s="128"/>
    </row>
    <row r="13" ht="17.25" customHeight="1" spans="1:7">
      <c r="A13" s="125" t="s">
        <v>19</v>
      </c>
      <c r="B13" s="126">
        <v>0</v>
      </c>
      <c r="C13" s="125" t="s">
        <v>74</v>
      </c>
      <c r="D13" s="126">
        <v>0</v>
      </c>
      <c r="E13" s="125" t="s">
        <v>43</v>
      </c>
      <c r="F13" s="127">
        <v>0</v>
      </c>
      <c r="G13" s="128"/>
    </row>
    <row r="14" ht="17.25" customHeight="1" spans="1:7">
      <c r="A14" s="125" t="s">
        <v>20</v>
      </c>
      <c r="B14" s="126">
        <v>9.79</v>
      </c>
      <c r="C14" s="125" t="s">
        <v>75</v>
      </c>
      <c r="D14" s="126">
        <v>25.97</v>
      </c>
      <c r="E14" s="125" t="s">
        <v>44</v>
      </c>
      <c r="F14" s="127">
        <v>1.79</v>
      </c>
      <c r="G14" s="128"/>
    </row>
    <row r="15" ht="17.25" customHeight="1" spans="1:7">
      <c r="A15" s="125" t="s">
        <v>21</v>
      </c>
      <c r="B15" s="126"/>
      <c r="C15" s="125" t="s">
        <v>76</v>
      </c>
      <c r="D15" s="126">
        <v>0</v>
      </c>
      <c r="E15" s="125" t="s">
        <v>45</v>
      </c>
      <c r="F15" s="127">
        <v>8</v>
      </c>
      <c r="G15" s="128"/>
    </row>
    <row r="16" ht="17.25" customHeight="1" spans="1:7">
      <c r="A16" s="125" t="s">
        <v>22</v>
      </c>
      <c r="B16" s="126">
        <v>0</v>
      </c>
      <c r="C16" s="125" t="s">
        <v>77</v>
      </c>
      <c r="D16" s="126">
        <v>0</v>
      </c>
      <c r="E16" s="125" t="s">
        <v>46</v>
      </c>
      <c r="F16" s="127">
        <v>0</v>
      </c>
      <c r="G16" s="128"/>
    </row>
    <row r="17" ht="17.25" customHeight="1" spans="1:7">
      <c r="A17" s="125" t="s">
        <v>23</v>
      </c>
      <c r="B17" s="126">
        <v>0</v>
      </c>
      <c r="C17" s="125" t="s">
        <v>78</v>
      </c>
      <c r="D17" s="126">
        <v>0</v>
      </c>
      <c r="E17" s="125" t="s">
        <v>47</v>
      </c>
      <c r="F17" s="127">
        <v>0</v>
      </c>
      <c r="G17" s="128"/>
    </row>
    <row r="18" ht="17.25" customHeight="1" spans="1:7">
      <c r="A18" s="125" t="s">
        <v>24</v>
      </c>
      <c r="B18" s="126"/>
      <c r="C18" s="125" t="s">
        <v>79</v>
      </c>
      <c r="D18" s="126">
        <v>0</v>
      </c>
      <c r="E18" s="125"/>
      <c r="F18" s="129"/>
      <c r="G18" s="128"/>
    </row>
    <row r="19" ht="17.25" customHeight="1" spans="1:7">
      <c r="A19" s="125" t="s">
        <v>25</v>
      </c>
      <c r="B19" s="126">
        <v>0</v>
      </c>
      <c r="C19" s="125" t="s">
        <v>80</v>
      </c>
      <c r="D19" s="126">
        <v>0</v>
      </c>
      <c r="E19" s="125"/>
      <c r="F19" s="129"/>
      <c r="G19" s="128"/>
    </row>
    <row r="20" ht="17.25" customHeight="1" spans="1:7">
      <c r="A20" s="125" t="s">
        <v>26</v>
      </c>
      <c r="B20" s="126"/>
      <c r="C20" s="125" t="s">
        <v>81</v>
      </c>
      <c r="D20" s="126">
        <v>0</v>
      </c>
      <c r="E20" s="125"/>
      <c r="F20" s="129"/>
      <c r="G20" s="128"/>
    </row>
    <row r="21" ht="17.25" customHeight="1" spans="1:7">
      <c r="A21" s="125" t="s">
        <v>27</v>
      </c>
      <c r="B21" s="126">
        <v>0</v>
      </c>
      <c r="C21" s="125" t="s">
        <v>82</v>
      </c>
      <c r="D21" s="126">
        <v>0</v>
      </c>
      <c r="E21" s="125"/>
      <c r="F21" s="129"/>
      <c r="G21" s="128"/>
    </row>
    <row r="22" ht="17.25" customHeight="1" spans="1:7">
      <c r="A22" s="125"/>
      <c r="B22" s="130"/>
      <c r="C22" s="125" t="s">
        <v>83</v>
      </c>
      <c r="D22" s="126">
        <v>0</v>
      </c>
      <c r="E22" s="125"/>
      <c r="F22" s="129"/>
      <c r="G22" s="128"/>
    </row>
    <row r="23" ht="17.25" customHeight="1" spans="1:7">
      <c r="A23" s="125"/>
      <c r="B23" s="130"/>
      <c r="C23" s="125" t="s">
        <v>84</v>
      </c>
      <c r="D23" s="126">
        <v>27.55</v>
      </c>
      <c r="E23" s="125"/>
      <c r="F23" s="129"/>
      <c r="G23" s="128"/>
    </row>
    <row r="24" ht="17.25" customHeight="1" spans="1:7">
      <c r="A24" s="125"/>
      <c r="B24" s="130"/>
      <c r="C24" s="125" t="s">
        <v>85</v>
      </c>
      <c r="D24" s="126">
        <v>0</v>
      </c>
      <c r="E24" s="125"/>
      <c r="F24" s="129"/>
      <c r="G24" s="128"/>
    </row>
    <row r="25" ht="17.25" customHeight="1" spans="1:7">
      <c r="A25" s="125"/>
      <c r="B25" s="130"/>
      <c r="C25" s="125" t="s">
        <v>86</v>
      </c>
      <c r="D25" s="126">
        <v>0</v>
      </c>
      <c r="E25" s="125"/>
      <c r="F25" s="129"/>
      <c r="G25" s="128"/>
    </row>
    <row r="26" ht="17.25" customHeight="1" spans="1:7">
      <c r="A26" s="125"/>
      <c r="B26" s="130"/>
      <c r="C26" s="125" t="s">
        <v>87</v>
      </c>
      <c r="D26" s="126">
        <v>0</v>
      </c>
      <c r="E26" s="125"/>
      <c r="F26" s="129"/>
      <c r="G26" s="128"/>
    </row>
    <row r="27" ht="17.25" customHeight="1" spans="1:7">
      <c r="A27" s="125"/>
      <c r="B27" s="130"/>
      <c r="C27" s="125" t="s">
        <v>88</v>
      </c>
      <c r="D27" s="126">
        <v>0</v>
      </c>
      <c r="E27" s="125"/>
      <c r="F27" s="129"/>
      <c r="G27" s="128"/>
    </row>
    <row r="28" ht="17.25" customHeight="1" spans="1:7">
      <c r="A28" s="86" t="s">
        <v>89</v>
      </c>
      <c r="B28" s="131">
        <v>6037.45</v>
      </c>
      <c r="C28" s="86" t="s">
        <v>90</v>
      </c>
      <c r="D28" s="131">
        <v>6037.45</v>
      </c>
      <c r="E28" s="86" t="s">
        <v>91</v>
      </c>
      <c r="F28" s="132">
        <v>6037.45</v>
      </c>
      <c r="G28" s="133"/>
    </row>
    <row r="29" ht="17.25" customHeight="1" spans="1:7">
      <c r="A29" s="125" t="s">
        <v>28</v>
      </c>
      <c r="B29" s="126">
        <v>0</v>
      </c>
      <c r="C29" s="125" t="s">
        <v>92</v>
      </c>
      <c r="D29" s="126">
        <v>0</v>
      </c>
      <c r="E29" s="125" t="s">
        <v>48</v>
      </c>
      <c r="F29" s="127">
        <v>0</v>
      </c>
      <c r="G29" s="128"/>
    </row>
    <row r="30" ht="17.25" customHeight="1" spans="1:7">
      <c r="A30" s="125" t="s">
        <v>29</v>
      </c>
      <c r="B30" s="126">
        <v>0</v>
      </c>
      <c r="C30" s="125" t="s">
        <v>93</v>
      </c>
      <c r="D30" s="126">
        <v>0</v>
      </c>
      <c r="E30" s="125" t="s">
        <v>49</v>
      </c>
      <c r="F30" s="127">
        <v>0</v>
      </c>
      <c r="G30" s="128"/>
    </row>
    <row r="31" ht="17.25" customHeight="1" spans="1:7">
      <c r="A31" s="125" t="s">
        <v>30</v>
      </c>
      <c r="B31" s="126">
        <v>0</v>
      </c>
      <c r="C31" s="125" t="s">
        <v>94</v>
      </c>
      <c r="D31" s="126">
        <v>0</v>
      </c>
      <c r="E31" s="125" t="s">
        <v>50</v>
      </c>
      <c r="F31" s="127">
        <v>0</v>
      </c>
      <c r="G31" s="128"/>
    </row>
    <row r="32" ht="17.25" customHeight="1" spans="1:7">
      <c r="A32" s="125" t="s">
        <v>31</v>
      </c>
      <c r="B32" s="126">
        <v>0</v>
      </c>
      <c r="C32" s="125" t="s">
        <v>95</v>
      </c>
      <c r="D32" s="126">
        <v>0</v>
      </c>
      <c r="E32" s="125"/>
      <c r="F32" s="127"/>
      <c r="G32" s="128"/>
    </row>
    <row r="33" ht="17.25" customHeight="1" spans="1:7">
      <c r="A33" s="125" t="s">
        <v>32</v>
      </c>
      <c r="B33" s="126">
        <v>0</v>
      </c>
      <c r="C33" s="125"/>
      <c r="D33" s="126"/>
      <c r="E33" s="125"/>
      <c r="F33" s="127"/>
      <c r="G33" s="128"/>
    </row>
    <row r="34" ht="17.25" customHeight="1" spans="1:7">
      <c r="A34" s="125" t="s">
        <v>33</v>
      </c>
      <c r="B34" s="126">
        <v>0</v>
      </c>
      <c r="C34" s="125"/>
      <c r="D34" s="126"/>
      <c r="E34" s="125"/>
      <c r="F34" s="127"/>
      <c r="G34" s="128"/>
    </row>
    <row r="35" ht="21.75" customHeight="1" spans="1:7">
      <c r="A35" s="86" t="s">
        <v>96</v>
      </c>
      <c r="B35" s="131">
        <v>6037.45</v>
      </c>
      <c r="C35" s="86" t="s">
        <v>97</v>
      </c>
      <c r="D35" s="126">
        <v>6037.45</v>
      </c>
      <c r="E35" s="86" t="s">
        <v>97</v>
      </c>
      <c r="F35" s="132">
        <v>6037.45</v>
      </c>
      <c r="G35" s="133"/>
    </row>
  </sheetData>
  <mergeCells count="5">
    <mergeCell ref="A1:G1"/>
    <mergeCell ref="A3:C3"/>
    <mergeCell ref="A4:B4"/>
    <mergeCell ref="C4:F4"/>
    <mergeCell ref="G4:G5"/>
  </mergeCells>
  <printOptions horizontalCentered="1"/>
  <pageMargins left="0.39" right="0.39" top="0.75" bottom="0.75" header="0.31" footer="0.31"/>
  <pageSetup paperSize="9" scale="75" fitToHeight="0" orientation="landscape"/>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6"/>
  <sheetViews>
    <sheetView showGridLines="0" workbookViewId="0">
      <selection activeCell="A1" sqref="A$1:D$1048576"/>
    </sheetView>
  </sheetViews>
  <sheetFormatPr defaultColWidth="9" defaultRowHeight="13.5" customHeight="1"/>
  <cols>
    <col min="1" max="1" width="5.13888888888889" style="1" customWidth="1"/>
    <col min="2" max="2" width="5" customWidth="1"/>
    <col min="3" max="3" width="5.13888888888889" customWidth="1"/>
    <col min="4" max="4" width="23.1388888888889" customWidth="1"/>
    <col min="5" max="13" width="12" customWidth="1"/>
  </cols>
  <sheetData>
    <row r="1" ht="33.75" customHeight="1" spans="1:13">
      <c r="A1" s="17" t="s">
        <v>483</v>
      </c>
      <c r="B1" s="17"/>
      <c r="C1" s="17"/>
      <c r="D1" s="17"/>
      <c r="E1" s="17"/>
      <c r="F1" s="17"/>
      <c r="G1" s="17"/>
      <c r="H1" s="17"/>
      <c r="I1" s="17"/>
      <c r="J1" s="17"/>
      <c r="K1" s="17"/>
      <c r="L1" s="17"/>
      <c r="M1" s="17"/>
    </row>
    <row r="2" customHeight="1" spans="1:13">
      <c r="A2" s="17"/>
      <c r="B2" s="17"/>
      <c r="C2" s="17"/>
      <c r="D2" s="17"/>
      <c r="E2" s="18"/>
      <c r="F2" s="18"/>
      <c r="G2" s="18"/>
      <c r="H2" s="18"/>
      <c r="I2" s="18"/>
      <c r="J2" s="18"/>
      <c r="K2" s="18"/>
      <c r="L2" s="26" t="s">
        <v>484</v>
      </c>
      <c r="M2" s="26"/>
    </row>
    <row r="3" customHeight="1" spans="1:13">
      <c r="A3" s="19" t="s">
        <v>3</v>
      </c>
      <c r="B3" s="20"/>
      <c r="C3" s="20"/>
      <c r="D3" s="20"/>
      <c r="E3" s="21"/>
      <c r="F3" s="21"/>
      <c r="G3" s="22"/>
      <c r="H3" s="11"/>
      <c r="I3" s="11"/>
      <c r="J3" s="11"/>
      <c r="K3" s="11"/>
      <c r="L3" s="11"/>
      <c r="M3" s="27" t="s">
        <v>4</v>
      </c>
    </row>
    <row r="4" customHeight="1" spans="1:13">
      <c r="A4" s="5" t="s">
        <v>103</v>
      </c>
      <c r="B4" s="5"/>
      <c r="C4" s="5"/>
      <c r="D4" s="5" t="s">
        <v>104</v>
      </c>
      <c r="E4" s="14" t="s">
        <v>461</v>
      </c>
      <c r="F4" s="14" t="s">
        <v>150</v>
      </c>
      <c r="G4" s="14"/>
      <c r="H4" s="14"/>
      <c r="I4" s="14"/>
      <c r="J4" s="14"/>
      <c r="K4" s="14" t="s">
        <v>154</v>
      </c>
      <c r="L4" s="14"/>
      <c r="M4" s="14"/>
    </row>
    <row r="5" ht="33.75" customHeight="1" spans="1:13">
      <c r="A5" s="5" t="s">
        <v>107</v>
      </c>
      <c r="B5" s="5" t="s">
        <v>108</v>
      </c>
      <c r="C5" s="5" t="s">
        <v>109</v>
      </c>
      <c r="D5" s="5"/>
      <c r="E5" s="14"/>
      <c r="F5" s="14" t="s">
        <v>11</v>
      </c>
      <c r="G5" s="14" t="s">
        <v>462</v>
      </c>
      <c r="H5" s="14" t="s">
        <v>298</v>
      </c>
      <c r="I5" s="14" t="s">
        <v>146</v>
      </c>
      <c r="J5" s="14" t="s">
        <v>299</v>
      </c>
      <c r="K5" s="14" t="s">
        <v>11</v>
      </c>
      <c r="L5" s="14" t="s">
        <v>110</v>
      </c>
      <c r="M5" s="14" t="s">
        <v>463</v>
      </c>
    </row>
    <row r="6" customHeight="1" spans="1:13">
      <c r="A6" s="5" t="s">
        <v>281</v>
      </c>
      <c r="B6" s="5" t="s">
        <v>281</v>
      </c>
      <c r="C6" s="5" t="s">
        <v>281</v>
      </c>
      <c r="D6" s="5" t="s">
        <v>281</v>
      </c>
      <c r="E6" s="14">
        <v>1</v>
      </c>
      <c r="F6" s="14">
        <v>2</v>
      </c>
      <c r="G6" s="14">
        <v>3</v>
      </c>
      <c r="H6" s="14">
        <v>4</v>
      </c>
      <c r="I6" s="14">
        <v>5</v>
      </c>
      <c r="J6" s="14">
        <v>6</v>
      </c>
      <c r="K6" s="14">
        <v>7</v>
      </c>
      <c r="L6" s="14">
        <v>8</v>
      </c>
      <c r="M6" s="14">
        <v>9</v>
      </c>
    </row>
    <row r="7" ht="20.25" customHeight="1" spans="1:13">
      <c r="A7" s="6"/>
      <c r="B7" s="6"/>
      <c r="C7" s="6"/>
      <c r="D7" s="6" t="s">
        <v>11</v>
      </c>
      <c r="E7" s="16">
        <v>343.91</v>
      </c>
      <c r="F7" s="25">
        <v>290.96</v>
      </c>
      <c r="G7" s="25">
        <v>180.03</v>
      </c>
      <c r="H7" s="25">
        <v>83.38</v>
      </c>
      <c r="I7" s="25">
        <v>27.55</v>
      </c>
      <c r="J7" s="25">
        <v>0</v>
      </c>
      <c r="K7" s="25">
        <v>52.95</v>
      </c>
      <c r="L7" s="25">
        <v>52.95</v>
      </c>
      <c r="M7" s="25">
        <v>0</v>
      </c>
    </row>
    <row r="8" ht="20.25" customHeight="1" spans="1:13">
      <c r="A8" s="6" t="s">
        <v>118</v>
      </c>
      <c r="B8" s="6" t="s">
        <v>119</v>
      </c>
      <c r="C8" s="6" t="s">
        <v>119</v>
      </c>
      <c r="D8" s="6" t="s">
        <v>120</v>
      </c>
      <c r="E8" s="16">
        <v>176.65</v>
      </c>
      <c r="F8" s="25">
        <v>176.65</v>
      </c>
      <c r="G8" s="25">
        <v>176.65</v>
      </c>
      <c r="H8" s="25">
        <v>0</v>
      </c>
      <c r="I8" s="25">
        <v>0</v>
      </c>
      <c r="J8" s="25">
        <v>0</v>
      </c>
      <c r="K8" s="25">
        <v>0</v>
      </c>
      <c r="L8" s="25">
        <v>0</v>
      </c>
      <c r="M8" s="25">
        <v>0</v>
      </c>
    </row>
    <row r="9" ht="20.25" customHeight="1" spans="1:13">
      <c r="A9" s="6" t="s">
        <v>118</v>
      </c>
      <c r="B9" s="6" t="s">
        <v>119</v>
      </c>
      <c r="C9" s="6" t="s">
        <v>121</v>
      </c>
      <c r="D9" s="6" t="s">
        <v>122</v>
      </c>
      <c r="E9" s="16">
        <v>56.33</v>
      </c>
      <c r="F9" s="25">
        <v>3.38</v>
      </c>
      <c r="G9" s="25">
        <v>3.38</v>
      </c>
      <c r="H9" s="25">
        <v>0</v>
      </c>
      <c r="I9" s="25">
        <v>0</v>
      </c>
      <c r="J9" s="25">
        <v>0</v>
      </c>
      <c r="K9" s="25">
        <v>52.95</v>
      </c>
      <c r="L9" s="25">
        <v>52.95</v>
      </c>
      <c r="M9" s="25">
        <v>0</v>
      </c>
    </row>
    <row r="10" ht="20.25" customHeight="1" spans="1:13">
      <c r="A10" s="6" t="s">
        <v>129</v>
      </c>
      <c r="B10" s="6" t="s">
        <v>130</v>
      </c>
      <c r="C10" s="6" t="s">
        <v>130</v>
      </c>
      <c r="D10" s="6" t="s">
        <v>132</v>
      </c>
      <c r="E10" s="16">
        <v>36.74</v>
      </c>
      <c r="F10" s="25">
        <v>36.74</v>
      </c>
      <c r="G10" s="25">
        <v>0</v>
      </c>
      <c r="H10" s="25">
        <v>36.74</v>
      </c>
      <c r="I10" s="25">
        <v>0</v>
      </c>
      <c r="J10" s="25">
        <v>0</v>
      </c>
      <c r="K10" s="25">
        <v>0</v>
      </c>
      <c r="L10" s="25">
        <v>0</v>
      </c>
      <c r="M10" s="25">
        <v>0</v>
      </c>
    </row>
    <row r="11" ht="20.25" customHeight="1" spans="1:13">
      <c r="A11" s="6" t="s">
        <v>129</v>
      </c>
      <c r="B11" s="6" t="s">
        <v>130</v>
      </c>
      <c r="C11" s="6" t="s">
        <v>133</v>
      </c>
      <c r="D11" s="6" t="s">
        <v>134</v>
      </c>
      <c r="E11" s="16">
        <v>18.37</v>
      </c>
      <c r="F11" s="25">
        <v>18.37</v>
      </c>
      <c r="G11" s="25">
        <v>0</v>
      </c>
      <c r="H11" s="25">
        <v>18.37</v>
      </c>
      <c r="I11" s="25">
        <v>0</v>
      </c>
      <c r="J11" s="25">
        <v>0</v>
      </c>
      <c r="K11" s="25">
        <v>0</v>
      </c>
      <c r="L11" s="25">
        <v>0</v>
      </c>
      <c r="M11" s="25">
        <v>0</v>
      </c>
    </row>
    <row r="12" ht="20.25" customHeight="1" spans="1:13">
      <c r="A12" s="6" t="s">
        <v>129</v>
      </c>
      <c r="B12" s="6" t="s">
        <v>137</v>
      </c>
      <c r="C12" s="6" t="s">
        <v>121</v>
      </c>
      <c r="D12" s="6" t="s">
        <v>138</v>
      </c>
      <c r="E12" s="16">
        <v>2.3</v>
      </c>
      <c r="F12" s="25">
        <v>2.3</v>
      </c>
      <c r="G12" s="25">
        <v>0</v>
      </c>
      <c r="H12" s="25">
        <v>2.3</v>
      </c>
      <c r="I12" s="25">
        <v>0</v>
      </c>
      <c r="J12" s="25">
        <v>0</v>
      </c>
      <c r="K12" s="25">
        <v>0</v>
      </c>
      <c r="L12" s="25">
        <v>0</v>
      </c>
      <c r="M12" s="25">
        <v>0</v>
      </c>
    </row>
    <row r="13" ht="20.25" customHeight="1" spans="1:13">
      <c r="A13" s="6" t="s">
        <v>139</v>
      </c>
      <c r="B13" s="6" t="s">
        <v>140</v>
      </c>
      <c r="C13" s="6" t="s">
        <v>119</v>
      </c>
      <c r="D13" s="6" t="s">
        <v>141</v>
      </c>
      <c r="E13" s="16">
        <v>19.52</v>
      </c>
      <c r="F13" s="25">
        <v>19.52</v>
      </c>
      <c r="G13" s="25">
        <v>0</v>
      </c>
      <c r="H13" s="25">
        <v>19.52</v>
      </c>
      <c r="I13" s="25">
        <v>0</v>
      </c>
      <c r="J13" s="25">
        <v>0</v>
      </c>
      <c r="K13" s="25">
        <v>0</v>
      </c>
      <c r="L13" s="25">
        <v>0</v>
      </c>
      <c r="M13" s="25">
        <v>0</v>
      </c>
    </row>
    <row r="14" ht="20.25" customHeight="1" spans="1:13">
      <c r="A14" s="6" t="s">
        <v>139</v>
      </c>
      <c r="B14" s="6" t="s">
        <v>140</v>
      </c>
      <c r="C14" s="6" t="s">
        <v>142</v>
      </c>
      <c r="D14" s="6" t="s">
        <v>143</v>
      </c>
      <c r="E14" s="16">
        <v>5.5</v>
      </c>
      <c r="F14" s="25">
        <v>5.5</v>
      </c>
      <c r="G14" s="25">
        <v>0</v>
      </c>
      <c r="H14" s="25">
        <v>5.5</v>
      </c>
      <c r="I14" s="25">
        <v>0</v>
      </c>
      <c r="J14" s="25">
        <v>0</v>
      </c>
      <c r="K14" s="25">
        <v>0</v>
      </c>
      <c r="L14" s="25">
        <v>0</v>
      </c>
      <c r="M14" s="25">
        <v>0</v>
      </c>
    </row>
    <row r="15" ht="20.25" customHeight="1" spans="1:13">
      <c r="A15" s="6" t="s">
        <v>139</v>
      </c>
      <c r="B15" s="6" t="s">
        <v>140</v>
      </c>
      <c r="C15" s="6" t="s">
        <v>123</v>
      </c>
      <c r="D15" s="6" t="s">
        <v>144</v>
      </c>
      <c r="E15" s="16">
        <v>0.95</v>
      </c>
      <c r="F15" s="25">
        <v>0.95</v>
      </c>
      <c r="G15" s="25">
        <v>0</v>
      </c>
      <c r="H15" s="25">
        <v>0.95</v>
      </c>
      <c r="I15" s="25">
        <v>0</v>
      </c>
      <c r="J15" s="25">
        <v>0</v>
      </c>
      <c r="K15" s="25">
        <v>0</v>
      </c>
      <c r="L15" s="25">
        <v>0</v>
      </c>
      <c r="M15" s="25">
        <v>0</v>
      </c>
    </row>
    <row r="16" ht="20.25" customHeight="1" spans="1:13">
      <c r="A16" s="6" t="s">
        <v>145</v>
      </c>
      <c r="B16" s="6" t="s">
        <v>121</v>
      </c>
      <c r="C16" s="6" t="s">
        <v>119</v>
      </c>
      <c r="D16" s="6" t="s">
        <v>146</v>
      </c>
      <c r="E16" s="16">
        <v>27.55</v>
      </c>
      <c r="F16" s="25">
        <v>27.55</v>
      </c>
      <c r="G16" s="25">
        <v>0</v>
      </c>
      <c r="H16" s="25">
        <v>0</v>
      </c>
      <c r="I16" s="25">
        <v>27.55</v>
      </c>
      <c r="J16" s="25">
        <v>0</v>
      </c>
      <c r="K16" s="25">
        <v>0</v>
      </c>
      <c r="L16" s="25">
        <v>0</v>
      </c>
      <c r="M16" s="25">
        <v>0</v>
      </c>
    </row>
  </sheetData>
  <mergeCells count="8">
    <mergeCell ref="A1:M1"/>
    <mergeCell ref="L2:M2"/>
    <mergeCell ref="A3:F3"/>
    <mergeCell ref="A4:C4"/>
    <mergeCell ref="F4:J4"/>
    <mergeCell ref="K4:M4"/>
    <mergeCell ref="D4:D5"/>
    <mergeCell ref="E4:E5"/>
  </mergeCells>
  <pageMargins left="0.75" right="0.75" top="1" bottom="1" header="0.5" footer="0.5"/>
  <pageSetup paperSize="9" fitToHeight="0" orientation="landscape"/>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10"/>
  <sheetViews>
    <sheetView showGridLines="0" workbookViewId="0">
      <selection activeCell="K5" sqref="K5"/>
    </sheetView>
  </sheetViews>
  <sheetFormatPr defaultColWidth="9" defaultRowHeight="13.5" customHeight="1"/>
  <cols>
    <col min="1" max="1" width="3.71296296296296" style="1" customWidth="1"/>
    <col min="2" max="2" width="3.57407407407407" customWidth="1"/>
    <col min="3" max="3" width="3.28703703703704" customWidth="1"/>
    <col min="4" max="4" width="23.4259259259259" customWidth="1"/>
    <col min="5" max="19" width="13.1388888888889" customWidth="1"/>
  </cols>
  <sheetData>
    <row r="1" ht="24.75" customHeight="1" spans="1:19">
      <c r="A1" s="17" t="s">
        <v>464</v>
      </c>
      <c r="B1" s="17"/>
      <c r="C1" s="17"/>
      <c r="D1" s="17"/>
      <c r="E1" s="18"/>
      <c r="F1" s="18"/>
      <c r="G1" s="18"/>
      <c r="H1" s="18"/>
      <c r="I1" s="18"/>
      <c r="J1" s="18"/>
      <c r="K1" s="18"/>
      <c r="L1" s="18"/>
      <c r="M1" s="18"/>
      <c r="N1" s="18"/>
      <c r="O1" s="18"/>
      <c r="P1" s="18"/>
      <c r="Q1" s="18"/>
      <c r="R1" s="18"/>
      <c r="S1" s="18"/>
    </row>
    <row r="2" customHeight="1" spans="1:19">
      <c r="A2" s="3"/>
      <c r="B2" s="3"/>
      <c r="C2" s="3"/>
      <c r="D2" s="3"/>
      <c r="E2" s="11"/>
      <c r="F2" s="11"/>
      <c r="G2" s="11"/>
      <c r="H2" s="11"/>
      <c r="I2" s="11"/>
      <c r="J2" s="11"/>
      <c r="K2" s="11"/>
      <c r="L2" s="11"/>
      <c r="M2" s="11"/>
      <c r="N2" s="11"/>
      <c r="O2" s="11"/>
      <c r="P2" s="11"/>
      <c r="Q2" s="11"/>
      <c r="R2" s="26" t="s">
        <v>485</v>
      </c>
      <c r="S2" s="26"/>
    </row>
    <row r="3" customHeight="1" spans="1:19">
      <c r="A3" s="19" t="s">
        <v>3</v>
      </c>
      <c r="B3" s="19"/>
      <c r="C3" s="19"/>
      <c r="D3" s="19"/>
      <c r="E3" s="28"/>
      <c r="F3" s="28"/>
      <c r="G3" s="28"/>
      <c r="H3" s="28"/>
      <c r="I3" s="28"/>
      <c r="J3" s="11"/>
      <c r="K3" s="11"/>
      <c r="L3" s="11"/>
      <c r="M3" s="11"/>
      <c r="N3" s="11"/>
      <c r="O3" s="11"/>
      <c r="P3" s="11"/>
      <c r="Q3" s="11"/>
      <c r="R3" s="27" t="s">
        <v>4</v>
      </c>
      <c r="S3" s="27"/>
    </row>
    <row r="4" ht="25.5" customHeight="1" spans="1:19">
      <c r="A4" s="5" t="s">
        <v>103</v>
      </c>
      <c r="B4" s="5"/>
      <c r="C4" s="5"/>
      <c r="D4" s="5" t="s">
        <v>104</v>
      </c>
      <c r="E4" s="14" t="s">
        <v>466</v>
      </c>
      <c r="F4" s="14" t="s">
        <v>151</v>
      </c>
      <c r="G4" s="14"/>
      <c r="H4" s="14"/>
      <c r="I4" s="14"/>
      <c r="J4" s="14"/>
      <c r="K4" s="14"/>
      <c r="L4" s="14"/>
      <c r="M4" s="14"/>
      <c r="N4" s="14"/>
      <c r="O4" s="14"/>
      <c r="P4" s="14"/>
      <c r="Q4" s="14" t="s">
        <v>154</v>
      </c>
      <c r="R4" s="14"/>
      <c r="S4" s="14"/>
    </row>
    <row r="5" ht="41.25" customHeight="1" spans="1:19">
      <c r="A5" s="5" t="s">
        <v>107</v>
      </c>
      <c r="B5" s="5" t="s">
        <v>108</v>
      </c>
      <c r="C5" s="5" t="s">
        <v>109</v>
      </c>
      <c r="D5" s="5"/>
      <c r="E5" s="14"/>
      <c r="F5" s="14" t="s">
        <v>271</v>
      </c>
      <c r="G5" s="14" t="s">
        <v>467</v>
      </c>
      <c r="H5" s="14" t="s">
        <v>331</v>
      </c>
      <c r="I5" s="14" t="s">
        <v>332</v>
      </c>
      <c r="J5" s="14" t="s">
        <v>468</v>
      </c>
      <c r="K5" s="14" t="s">
        <v>338</v>
      </c>
      <c r="L5" s="14" t="s">
        <v>333</v>
      </c>
      <c r="M5" s="14" t="s">
        <v>452</v>
      </c>
      <c r="N5" s="14" t="s">
        <v>469</v>
      </c>
      <c r="O5" s="14" t="s">
        <v>329</v>
      </c>
      <c r="P5" s="14" t="s">
        <v>470</v>
      </c>
      <c r="Q5" s="14" t="s">
        <v>271</v>
      </c>
      <c r="R5" s="14" t="s">
        <v>111</v>
      </c>
      <c r="S5" s="14" t="s">
        <v>463</v>
      </c>
    </row>
    <row r="6" customHeight="1" spans="1:19">
      <c r="A6" s="5" t="s">
        <v>281</v>
      </c>
      <c r="B6" s="5" t="s">
        <v>281</v>
      </c>
      <c r="C6" s="5" t="s">
        <v>281</v>
      </c>
      <c r="D6" s="5" t="s">
        <v>281</v>
      </c>
      <c r="E6" s="14">
        <v>1</v>
      </c>
      <c r="F6" s="14">
        <v>2</v>
      </c>
      <c r="G6" s="14">
        <v>3</v>
      </c>
      <c r="H6" s="14">
        <v>4</v>
      </c>
      <c r="I6" s="14">
        <v>5</v>
      </c>
      <c r="J6" s="14">
        <v>6</v>
      </c>
      <c r="K6" s="14">
        <v>7</v>
      </c>
      <c r="L6" s="14">
        <v>8</v>
      </c>
      <c r="M6" s="14">
        <v>9</v>
      </c>
      <c r="N6" s="14">
        <v>10</v>
      </c>
      <c r="O6" s="14">
        <v>11</v>
      </c>
      <c r="P6" s="14">
        <v>12</v>
      </c>
      <c r="Q6" s="14">
        <v>13</v>
      </c>
      <c r="R6" s="14">
        <v>14</v>
      </c>
      <c r="S6" s="14">
        <v>15</v>
      </c>
    </row>
    <row r="7" ht="19.5" customHeight="1" spans="1:19">
      <c r="A7" s="6"/>
      <c r="B7" s="6"/>
      <c r="C7" s="6"/>
      <c r="D7" s="6" t="s">
        <v>11</v>
      </c>
      <c r="E7" s="16">
        <v>30.96</v>
      </c>
      <c r="F7" s="25">
        <v>30.96</v>
      </c>
      <c r="G7" s="25">
        <v>22.18</v>
      </c>
      <c r="H7" s="25">
        <v>0</v>
      </c>
      <c r="I7" s="25">
        <v>0</v>
      </c>
      <c r="J7" s="25">
        <v>0</v>
      </c>
      <c r="K7" s="25">
        <v>0</v>
      </c>
      <c r="L7" s="25">
        <v>1.3</v>
      </c>
      <c r="M7" s="25">
        <v>0</v>
      </c>
      <c r="N7" s="25">
        <v>0</v>
      </c>
      <c r="O7" s="25">
        <v>2</v>
      </c>
      <c r="P7" s="25">
        <v>5.48</v>
      </c>
      <c r="Q7" s="25">
        <v>0</v>
      </c>
      <c r="R7" s="25">
        <v>0</v>
      </c>
      <c r="S7" s="25">
        <v>0</v>
      </c>
    </row>
    <row r="8" ht="19.5" customHeight="1" spans="1:19">
      <c r="A8" s="6" t="s">
        <v>118</v>
      </c>
      <c r="B8" s="6" t="s">
        <v>119</v>
      </c>
      <c r="C8" s="6" t="s">
        <v>119</v>
      </c>
      <c r="D8" s="6" t="s">
        <v>120</v>
      </c>
      <c r="E8" s="16">
        <v>22.4</v>
      </c>
      <c r="F8" s="25">
        <v>22.4</v>
      </c>
      <c r="G8" s="25">
        <v>19.1</v>
      </c>
      <c r="H8" s="25">
        <v>0</v>
      </c>
      <c r="I8" s="25">
        <v>0</v>
      </c>
      <c r="J8" s="25">
        <v>0</v>
      </c>
      <c r="K8" s="25">
        <v>0</v>
      </c>
      <c r="L8" s="25">
        <v>1.3</v>
      </c>
      <c r="M8" s="25">
        <v>0</v>
      </c>
      <c r="N8" s="25">
        <v>0</v>
      </c>
      <c r="O8" s="25">
        <v>2</v>
      </c>
      <c r="P8" s="25">
        <v>0</v>
      </c>
      <c r="Q8" s="25">
        <v>0</v>
      </c>
      <c r="R8" s="25">
        <v>0</v>
      </c>
      <c r="S8" s="25">
        <v>0</v>
      </c>
    </row>
    <row r="9" ht="19.5" customHeight="1" spans="1:19">
      <c r="A9" s="6" t="s">
        <v>118</v>
      </c>
      <c r="B9" s="6" t="s">
        <v>119</v>
      </c>
      <c r="C9" s="6" t="s">
        <v>123</v>
      </c>
      <c r="D9" s="6" t="s">
        <v>124</v>
      </c>
      <c r="E9" s="16">
        <v>5.48</v>
      </c>
      <c r="F9" s="25">
        <v>5.48</v>
      </c>
      <c r="G9" s="25">
        <v>0</v>
      </c>
      <c r="H9" s="25">
        <v>0</v>
      </c>
      <c r="I9" s="25">
        <v>0</v>
      </c>
      <c r="J9" s="25">
        <v>0</v>
      </c>
      <c r="K9" s="25">
        <v>0</v>
      </c>
      <c r="L9" s="25">
        <v>0</v>
      </c>
      <c r="M9" s="25">
        <v>0</v>
      </c>
      <c r="N9" s="25">
        <v>0</v>
      </c>
      <c r="O9" s="25">
        <v>0</v>
      </c>
      <c r="P9" s="25">
        <v>5.48</v>
      </c>
      <c r="Q9" s="25">
        <v>0</v>
      </c>
      <c r="R9" s="25">
        <v>0</v>
      </c>
      <c r="S9" s="25">
        <v>0</v>
      </c>
    </row>
    <row r="10" ht="19.5" customHeight="1" spans="1:19">
      <c r="A10" s="6" t="s">
        <v>118</v>
      </c>
      <c r="B10" s="6" t="s">
        <v>123</v>
      </c>
      <c r="C10" s="6" t="s">
        <v>123</v>
      </c>
      <c r="D10" s="6" t="s">
        <v>128</v>
      </c>
      <c r="E10" s="16">
        <v>3.08</v>
      </c>
      <c r="F10" s="25">
        <v>3.08</v>
      </c>
      <c r="G10" s="25">
        <v>3.08</v>
      </c>
      <c r="H10" s="25">
        <v>0</v>
      </c>
      <c r="I10" s="25">
        <v>0</v>
      </c>
      <c r="J10" s="25">
        <v>0</v>
      </c>
      <c r="K10" s="25">
        <v>0</v>
      </c>
      <c r="L10" s="25">
        <v>0</v>
      </c>
      <c r="M10" s="25">
        <v>0</v>
      </c>
      <c r="N10" s="25">
        <v>0</v>
      </c>
      <c r="O10" s="25">
        <v>0</v>
      </c>
      <c r="P10" s="25">
        <v>0</v>
      </c>
      <c r="Q10" s="25">
        <v>0</v>
      </c>
      <c r="R10" s="25">
        <v>0</v>
      </c>
      <c r="S10" s="25">
        <v>0</v>
      </c>
    </row>
  </sheetData>
  <mergeCells count="9">
    <mergeCell ref="A1:S1"/>
    <mergeCell ref="R2:S2"/>
    <mergeCell ref="A3:I3"/>
    <mergeCell ref="R3:S3"/>
    <mergeCell ref="A4:C4"/>
    <mergeCell ref="F4:P4"/>
    <mergeCell ref="Q4:S4"/>
    <mergeCell ref="D4:D5"/>
    <mergeCell ref="E4:E5"/>
  </mergeCells>
  <pageMargins left="0.75" right="0.75" top="1" bottom="1" header="0.5" footer="0.5"/>
  <pageSetup paperSize="9" orientation="landscape"/>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9"/>
  <sheetViews>
    <sheetView showGridLines="0" workbookViewId="0">
      <selection activeCell="A1" sqref="A$1:D$1048576"/>
    </sheetView>
  </sheetViews>
  <sheetFormatPr defaultColWidth="9" defaultRowHeight="13.5" customHeight="1"/>
  <cols>
    <col min="1" max="1" width="5.71296296296296" style="1" customWidth="1"/>
    <col min="2" max="2" width="5.85185185185185" customWidth="1"/>
    <col min="3" max="3" width="5.57407407407407" customWidth="1"/>
    <col min="4" max="4" width="39.4259259259259" customWidth="1"/>
    <col min="5" max="10" width="15.287037037037" customWidth="1"/>
  </cols>
  <sheetData>
    <row r="1" ht="24" customHeight="1" spans="1:10">
      <c r="A1" s="17" t="s">
        <v>486</v>
      </c>
      <c r="B1" s="17"/>
      <c r="C1" s="17"/>
      <c r="D1" s="17"/>
      <c r="E1" s="18"/>
      <c r="F1" s="18"/>
      <c r="G1" s="18"/>
      <c r="H1" s="18"/>
      <c r="I1" s="18"/>
      <c r="J1" s="18"/>
    </row>
    <row r="2" customHeight="1" spans="1:10">
      <c r="A2" s="3"/>
      <c r="B2" s="3"/>
      <c r="C2" s="3"/>
      <c r="D2" s="3"/>
      <c r="E2" s="11"/>
      <c r="F2" s="11"/>
      <c r="G2" s="11"/>
      <c r="H2" s="11"/>
      <c r="I2" s="11"/>
      <c r="J2" s="26" t="s">
        <v>487</v>
      </c>
    </row>
    <row r="3" customHeight="1" spans="1:10">
      <c r="A3" s="19" t="s">
        <v>3</v>
      </c>
      <c r="B3" s="20"/>
      <c r="C3" s="20"/>
      <c r="D3" s="20"/>
      <c r="E3" s="21"/>
      <c r="F3" s="11"/>
      <c r="G3" s="11"/>
      <c r="H3" s="11"/>
      <c r="I3" s="26" t="s">
        <v>4</v>
      </c>
      <c r="J3" s="26"/>
    </row>
    <row r="4" ht="20.25" customHeight="1" spans="1:10">
      <c r="A4" s="5" t="s">
        <v>103</v>
      </c>
      <c r="B4" s="5"/>
      <c r="C4" s="5"/>
      <c r="D4" s="5" t="s">
        <v>104</v>
      </c>
      <c r="E4" s="14" t="s">
        <v>461</v>
      </c>
      <c r="F4" s="14" t="s">
        <v>473</v>
      </c>
      <c r="G4" s="14" t="s">
        <v>474</v>
      </c>
      <c r="H4" s="14" t="s">
        <v>475</v>
      </c>
      <c r="I4" s="14" t="s">
        <v>476</v>
      </c>
      <c r="J4" s="14" t="s">
        <v>477</v>
      </c>
    </row>
    <row r="5" ht="26.25" customHeight="1" spans="1:10">
      <c r="A5" s="5" t="s">
        <v>107</v>
      </c>
      <c r="B5" s="5" t="s">
        <v>108</v>
      </c>
      <c r="C5" s="5" t="s">
        <v>109</v>
      </c>
      <c r="D5" s="5"/>
      <c r="E5" s="14"/>
      <c r="F5" s="14"/>
      <c r="G5" s="14"/>
      <c r="H5" s="14"/>
      <c r="I5" s="14"/>
      <c r="J5" s="14"/>
    </row>
    <row r="6" customHeight="1" spans="1:10">
      <c r="A6" s="5" t="s">
        <v>281</v>
      </c>
      <c r="B6" s="5" t="s">
        <v>281</v>
      </c>
      <c r="C6" s="5" t="s">
        <v>281</v>
      </c>
      <c r="D6" s="5" t="s">
        <v>281</v>
      </c>
      <c r="E6" s="14">
        <v>1</v>
      </c>
      <c r="F6" s="14">
        <v>2</v>
      </c>
      <c r="G6" s="14">
        <v>3</v>
      </c>
      <c r="H6" s="14">
        <v>4</v>
      </c>
      <c r="I6" s="14">
        <v>5</v>
      </c>
      <c r="J6" s="14">
        <v>6</v>
      </c>
    </row>
    <row r="7" ht="27" customHeight="1" spans="1:10">
      <c r="A7" s="6"/>
      <c r="B7" s="6"/>
      <c r="C7" s="6"/>
      <c r="D7" s="6" t="s">
        <v>11</v>
      </c>
      <c r="E7" s="25">
        <v>201.19</v>
      </c>
      <c r="F7" s="25">
        <v>0.76</v>
      </c>
      <c r="G7" s="25">
        <v>0</v>
      </c>
      <c r="H7" s="25">
        <v>0</v>
      </c>
      <c r="I7" s="25">
        <v>200.43</v>
      </c>
      <c r="J7" s="25">
        <v>0</v>
      </c>
    </row>
    <row r="8" ht="27" customHeight="1" spans="1:10">
      <c r="A8" s="6" t="s">
        <v>129</v>
      </c>
      <c r="B8" s="6" t="s">
        <v>130</v>
      </c>
      <c r="C8" s="6" t="s">
        <v>119</v>
      </c>
      <c r="D8" s="6" t="s">
        <v>131</v>
      </c>
      <c r="E8" s="25">
        <v>200.43</v>
      </c>
      <c r="F8" s="25">
        <v>0</v>
      </c>
      <c r="G8" s="25">
        <v>0</v>
      </c>
      <c r="H8" s="25">
        <v>0</v>
      </c>
      <c r="I8" s="25">
        <v>200.43</v>
      </c>
      <c r="J8" s="25">
        <v>0</v>
      </c>
    </row>
    <row r="9" ht="27" customHeight="1" spans="1:10">
      <c r="A9" s="6" t="s">
        <v>129</v>
      </c>
      <c r="B9" s="6" t="s">
        <v>135</v>
      </c>
      <c r="C9" s="6" t="s">
        <v>123</v>
      </c>
      <c r="D9" s="6" t="s">
        <v>136</v>
      </c>
      <c r="E9" s="25">
        <v>0.76</v>
      </c>
      <c r="F9" s="25">
        <v>0.76</v>
      </c>
      <c r="G9" s="25">
        <v>0</v>
      </c>
      <c r="H9" s="25">
        <v>0</v>
      </c>
      <c r="I9" s="25">
        <v>0</v>
      </c>
      <c r="J9" s="25">
        <v>0</v>
      </c>
    </row>
  </sheetData>
  <mergeCells count="11">
    <mergeCell ref="A1:J1"/>
    <mergeCell ref="A3:E3"/>
    <mergeCell ref="I3:J3"/>
    <mergeCell ref="A4:C4"/>
    <mergeCell ref="D4:D5"/>
    <mergeCell ref="E4:E5"/>
    <mergeCell ref="F4:F5"/>
    <mergeCell ref="G4:G5"/>
    <mergeCell ref="H4:H5"/>
    <mergeCell ref="I4:I5"/>
    <mergeCell ref="J4:J5"/>
  </mergeCells>
  <pageMargins left="0.75" right="0.75" top="1" bottom="1" header="0.5" footer="0.5"/>
  <pageSetup paperSize="9" orientation="landscape"/>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9"/>
  <sheetViews>
    <sheetView showGridLines="0" workbookViewId="0">
      <selection activeCell="A1" sqref="A$1:B$1048576"/>
    </sheetView>
  </sheetViews>
  <sheetFormatPr defaultColWidth="9" defaultRowHeight="13.5" customHeight="1"/>
  <cols>
    <col min="1" max="1" width="12.8518518518519" style="1" customWidth="1"/>
    <col min="2" max="2" width="20.4259259259259" customWidth="1"/>
    <col min="3" max="18" width="11.5740740740741" customWidth="1"/>
  </cols>
  <sheetData>
    <row r="1" ht="23.25" customHeight="1" spans="1:18">
      <c r="A1" s="17" t="s">
        <v>488</v>
      </c>
      <c r="B1" s="17"/>
      <c r="C1" s="18"/>
      <c r="D1" s="18"/>
      <c r="E1" s="18"/>
      <c r="F1" s="18"/>
      <c r="G1" s="18"/>
      <c r="H1" s="18"/>
      <c r="I1" s="18"/>
      <c r="J1" s="18"/>
      <c r="K1" s="18"/>
      <c r="L1" s="18"/>
      <c r="M1" s="18"/>
      <c r="N1" s="18"/>
      <c r="O1" s="18"/>
      <c r="P1" s="18"/>
      <c r="Q1" s="18"/>
      <c r="R1" s="18"/>
    </row>
    <row r="2" customHeight="1" spans="1:18">
      <c r="A2" s="3"/>
      <c r="B2" s="3"/>
      <c r="C2" s="11"/>
      <c r="D2" s="11"/>
      <c r="E2" s="11"/>
      <c r="F2" s="11"/>
      <c r="G2" s="11"/>
      <c r="H2" s="11"/>
      <c r="I2" s="11"/>
      <c r="J2" s="11"/>
      <c r="K2" s="11"/>
      <c r="L2" s="11"/>
      <c r="M2" s="11"/>
      <c r="N2" s="11"/>
      <c r="O2" s="11"/>
      <c r="P2" s="26" t="s">
        <v>489</v>
      </c>
      <c r="Q2" s="26"/>
      <c r="R2" s="26"/>
    </row>
    <row r="3" customHeight="1" spans="1:18">
      <c r="A3" s="19" t="s">
        <v>3</v>
      </c>
      <c r="B3" s="20"/>
      <c r="C3" s="21"/>
      <c r="D3" s="21"/>
      <c r="E3" s="21"/>
      <c r="F3" s="22"/>
      <c r="G3" s="22"/>
      <c r="H3" s="11"/>
      <c r="I3" s="11"/>
      <c r="J3" s="11"/>
      <c r="K3" s="11"/>
      <c r="L3" s="11"/>
      <c r="M3" s="11"/>
      <c r="N3" s="11"/>
      <c r="O3" s="11"/>
      <c r="P3" s="27" t="s">
        <v>4</v>
      </c>
      <c r="Q3" s="27"/>
      <c r="R3" s="27"/>
    </row>
    <row r="4" ht="95.25" customHeight="1" spans="1:18">
      <c r="A4" s="5" t="s">
        <v>103</v>
      </c>
      <c r="B4" s="5" t="s">
        <v>149</v>
      </c>
      <c r="C4" s="14" t="s">
        <v>101</v>
      </c>
      <c r="D4" s="14" t="s">
        <v>150</v>
      </c>
      <c r="E4" s="14" t="s">
        <v>151</v>
      </c>
      <c r="F4" s="14" t="s">
        <v>152</v>
      </c>
      <c r="G4" s="14" t="s">
        <v>153</v>
      </c>
      <c r="H4" s="14" t="s">
        <v>154</v>
      </c>
      <c r="I4" s="14" t="s">
        <v>155</v>
      </c>
      <c r="J4" s="14" t="s">
        <v>156</v>
      </c>
      <c r="K4" s="14" t="s">
        <v>157</v>
      </c>
      <c r="L4" s="14" t="s">
        <v>112</v>
      </c>
      <c r="M4" s="14" t="s">
        <v>158</v>
      </c>
      <c r="N4" s="14" t="s">
        <v>159</v>
      </c>
      <c r="O4" s="14" t="s">
        <v>160</v>
      </c>
      <c r="P4" s="14" t="s">
        <v>161</v>
      </c>
      <c r="Q4" s="14" t="s">
        <v>162</v>
      </c>
      <c r="R4" s="14" t="s">
        <v>117</v>
      </c>
    </row>
    <row r="5" customHeight="1" spans="1:18">
      <c r="A5" s="23" t="s">
        <v>281</v>
      </c>
      <c r="B5" s="23" t="s">
        <v>281</v>
      </c>
      <c r="C5" s="24">
        <v>1</v>
      </c>
      <c r="D5" s="24">
        <v>2</v>
      </c>
      <c r="E5" s="24">
        <v>3</v>
      </c>
      <c r="F5" s="24">
        <v>4</v>
      </c>
      <c r="G5" s="24">
        <v>5</v>
      </c>
      <c r="H5" s="24">
        <v>6</v>
      </c>
      <c r="I5" s="24">
        <v>7</v>
      </c>
      <c r="J5" s="24">
        <v>8</v>
      </c>
      <c r="K5" s="24">
        <v>9</v>
      </c>
      <c r="L5" s="24">
        <v>10</v>
      </c>
      <c r="M5" s="24">
        <v>11</v>
      </c>
      <c r="N5" s="24">
        <v>12</v>
      </c>
      <c r="O5" s="24">
        <v>13</v>
      </c>
      <c r="P5" s="24">
        <v>14</v>
      </c>
      <c r="Q5" s="24">
        <v>15</v>
      </c>
      <c r="R5" s="24">
        <v>16</v>
      </c>
    </row>
    <row r="6" ht="21.75" customHeight="1" spans="1:18">
      <c r="A6" s="6"/>
      <c r="B6" s="6" t="s">
        <v>11</v>
      </c>
      <c r="C6" s="16">
        <v>3861.39</v>
      </c>
      <c r="D6" s="25">
        <v>0</v>
      </c>
      <c r="E6" s="25">
        <v>3861.39</v>
      </c>
      <c r="F6" s="25">
        <v>0</v>
      </c>
      <c r="G6" s="25">
        <v>0</v>
      </c>
      <c r="H6" s="25">
        <v>0</v>
      </c>
      <c r="I6" s="25">
        <v>0</v>
      </c>
      <c r="J6" s="25">
        <v>0</v>
      </c>
      <c r="K6" s="25">
        <v>0</v>
      </c>
      <c r="L6" s="25">
        <v>0</v>
      </c>
      <c r="M6" s="25">
        <v>0</v>
      </c>
      <c r="N6" s="25">
        <v>0</v>
      </c>
      <c r="O6" s="25">
        <v>0</v>
      </c>
      <c r="P6" s="25">
        <v>0</v>
      </c>
      <c r="Q6" s="25">
        <v>0</v>
      </c>
      <c r="R6" s="25">
        <v>0</v>
      </c>
    </row>
    <row r="7" ht="21.75" customHeight="1" spans="1:18">
      <c r="A7" s="6" t="s">
        <v>480</v>
      </c>
      <c r="B7" s="6" t="s">
        <v>122</v>
      </c>
      <c r="C7" s="16">
        <v>9.79</v>
      </c>
      <c r="D7" s="25">
        <v>0</v>
      </c>
      <c r="E7" s="25">
        <v>9.79</v>
      </c>
      <c r="F7" s="25">
        <v>0</v>
      </c>
      <c r="G7" s="25">
        <v>0</v>
      </c>
      <c r="H7" s="25">
        <v>0</v>
      </c>
      <c r="I7" s="25">
        <v>0</v>
      </c>
      <c r="J7" s="25">
        <v>0</v>
      </c>
      <c r="K7" s="25">
        <v>0</v>
      </c>
      <c r="L7" s="25">
        <v>0</v>
      </c>
      <c r="M7" s="25">
        <v>0</v>
      </c>
      <c r="N7" s="25">
        <v>0</v>
      </c>
      <c r="O7" s="25">
        <v>0</v>
      </c>
      <c r="P7" s="25">
        <v>0</v>
      </c>
      <c r="Q7" s="25">
        <v>0</v>
      </c>
      <c r="R7" s="25">
        <v>0</v>
      </c>
    </row>
    <row r="8" ht="21.75" customHeight="1" spans="1:18">
      <c r="A8" s="6" t="s">
        <v>481</v>
      </c>
      <c r="B8" s="6" t="s">
        <v>125</v>
      </c>
      <c r="C8" s="16">
        <v>3035.6</v>
      </c>
      <c r="D8" s="25">
        <v>0</v>
      </c>
      <c r="E8" s="25">
        <v>3035.6</v>
      </c>
      <c r="F8" s="25">
        <v>0</v>
      </c>
      <c r="G8" s="25">
        <v>0</v>
      </c>
      <c r="H8" s="25">
        <v>0</v>
      </c>
      <c r="I8" s="25">
        <v>0</v>
      </c>
      <c r="J8" s="25">
        <v>0</v>
      </c>
      <c r="K8" s="25">
        <v>0</v>
      </c>
      <c r="L8" s="25">
        <v>0</v>
      </c>
      <c r="M8" s="25">
        <v>0</v>
      </c>
      <c r="N8" s="25">
        <v>0</v>
      </c>
      <c r="O8" s="25">
        <v>0</v>
      </c>
      <c r="P8" s="25">
        <v>0</v>
      </c>
      <c r="Q8" s="25">
        <v>0</v>
      </c>
      <c r="R8" s="25">
        <v>0</v>
      </c>
    </row>
    <row r="9" ht="21.75" customHeight="1" spans="1:18">
      <c r="A9" s="6" t="s">
        <v>482</v>
      </c>
      <c r="B9" s="6" t="s">
        <v>127</v>
      </c>
      <c r="C9" s="16">
        <v>816</v>
      </c>
      <c r="D9" s="25">
        <v>0</v>
      </c>
      <c r="E9" s="25">
        <v>816</v>
      </c>
      <c r="F9" s="25">
        <v>0</v>
      </c>
      <c r="G9" s="25">
        <v>0</v>
      </c>
      <c r="H9" s="25">
        <v>0</v>
      </c>
      <c r="I9" s="25">
        <v>0</v>
      </c>
      <c r="J9" s="25">
        <v>0</v>
      </c>
      <c r="K9" s="25">
        <v>0</v>
      </c>
      <c r="L9" s="25">
        <v>0</v>
      </c>
      <c r="M9" s="25">
        <v>0</v>
      </c>
      <c r="N9" s="25">
        <v>0</v>
      </c>
      <c r="O9" s="25">
        <v>0</v>
      </c>
      <c r="P9" s="25">
        <v>0</v>
      </c>
      <c r="Q9" s="25">
        <v>0</v>
      </c>
      <c r="R9" s="25">
        <v>0</v>
      </c>
    </row>
  </sheetData>
  <mergeCells count="4">
    <mergeCell ref="A1:R1"/>
    <mergeCell ref="P2:R2"/>
    <mergeCell ref="A3:E3"/>
    <mergeCell ref="P3:R3"/>
  </mergeCells>
  <pageMargins left="0.75" right="0.75" top="1" bottom="1" header="0.5" footer="0.5"/>
  <pageSetup paperSize="9" orientation="landscape"/>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7"/>
  <sheetViews>
    <sheetView showGridLines="0" workbookViewId="0">
      <selection activeCell="A3" sqref="A3:B3"/>
    </sheetView>
  </sheetViews>
  <sheetFormatPr defaultColWidth="9" defaultRowHeight="13.5" customHeight="1" outlineLevelRow="6"/>
  <cols>
    <col min="1" max="1" width="16.712962962963" style="1" customWidth="1"/>
    <col min="2" max="2" width="24.1388888888889" customWidth="1"/>
    <col min="3" max="15" width="12.1388888888889" customWidth="1"/>
    <col min="16" max="16" width="17" style="1" customWidth="1"/>
    <col min="17" max="18" width="17" customWidth="1"/>
  </cols>
  <sheetData>
    <row r="1" ht="27" customHeight="1" spans="1:18">
      <c r="A1" s="2" t="s">
        <v>490</v>
      </c>
      <c r="B1" s="2"/>
      <c r="C1" s="10"/>
      <c r="D1" s="10"/>
      <c r="E1" s="10"/>
      <c r="F1" s="10"/>
      <c r="G1" s="10"/>
      <c r="H1" s="10"/>
      <c r="I1" s="10"/>
      <c r="J1" s="10"/>
      <c r="K1" s="10"/>
      <c r="L1" s="10"/>
      <c r="M1" s="10"/>
      <c r="N1" s="10"/>
      <c r="O1" s="10"/>
      <c r="P1" s="2"/>
      <c r="Q1" s="2"/>
      <c r="R1" s="2"/>
    </row>
    <row r="2" customHeight="1" spans="1:18">
      <c r="A2" s="3"/>
      <c r="B2" s="3"/>
      <c r="C2" s="11"/>
      <c r="D2" s="11"/>
      <c r="E2" s="11"/>
      <c r="F2" s="11"/>
      <c r="G2" s="11"/>
      <c r="H2" s="11"/>
      <c r="I2" s="11"/>
      <c r="J2" s="11"/>
      <c r="K2" s="11"/>
      <c r="L2" s="11"/>
      <c r="M2" s="11"/>
      <c r="N2" s="11"/>
      <c r="O2" s="11"/>
      <c r="P2" s="3"/>
      <c r="Q2" s="3"/>
      <c r="R2" s="9" t="s">
        <v>491</v>
      </c>
    </row>
    <row r="3" customHeight="1" spans="1:18">
      <c r="A3" s="4"/>
      <c r="B3" s="4"/>
      <c r="C3" s="11"/>
      <c r="D3" s="11"/>
      <c r="E3" s="11"/>
      <c r="F3" s="11"/>
      <c r="G3" s="11"/>
      <c r="H3" s="11"/>
      <c r="I3" s="11"/>
      <c r="J3" s="11"/>
      <c r="K3" s="11"/>
      <c r="L3" s="11"/>
      <c r="M3" s="11"/>
      <c r="N3" s="11"/>
      <c r="O3" s="11"/>
      <c r="P3" s="3"/>
      <c r="Q3" s="3"/>
      <c r="R3" s="9" t="s">
        <v>4</v>
      </c>
    </row>
    <row r="4" ht="29.25" customHeight="1" spans="1:18">
      <c r="A4" s="12" t="s">
        <v>492</v>
      </c>
      <c r="B4" s="5" t="s">
        <v>493</v>
      </c>
      <c r="C4" s="13" t="s">
        <v>494</v>
      </c>
      <c r="D4" s="13"/>
      <c r="E4" s="13"/>
      <c r="F4" s="13"/>
      <c r="G4" s="13"/>
      <c r="H4" s="13"/>
      <c r="I4" s="13"/>
      <c r="J4" s="13"/>
      <c r="K4" s="13"/>
      <c r="L4" s="13"/>
      <c r="M4" s="13"/>
      <c r="N4" s="13"/>
      <c r="O4" s="13"/>
      <c r="P4" s="5" t="s">
        <v>495</v>
      </c>
      <c r="Q4" s="5" t="s">
        <v>496</v>
      </c>
      <c r="R4" s="5"/>
    </row>
    <row r="5" ht="21.75" customHeight="1" spans="1:18">
      <c r="A5" s="12"/>
      <c r="B5" s="5"/>
      <c r="C5" s="13" t="s">
        <v>497</v>
      </c>
      <c r="D5" s="13"/>
      <c r="E5" s="13"/>
      <c r="F5" s="13"/>
      <c r="G5" s="13"/>
      <c r="H5" s="13"/>
      <c r="I5" s="13" t="s">
        <v>498</v>
      </c>
      <c r="J5" s="13"/>
      <c r="K5" s="13"/>
      <c r="L5" s="13" t="s">
        <v>499</v>
      </c>
      <c r="M5" s="13"/>
      <c r="N5" s="13"/>
      <c r="O5" s="13"/>
      <c r="P5" s="5"/>
      <c r="Q5" s="12" t="s">
        <v>500</v>
      </c>
      <c r="R5" s="12" t="s">
        <v>501</v>
      </c>
    </row>
    <row r="6" ht="81.75" customHeight="1" spans="1:18">
      <c r="A6" s="12"/>
      <c r="B6" s="5"/>
      <c r="C6" s="14" t="s">
        <v>502</v>
      </c>
      <c r="D6" s="14" t="s">
        <v>503</v>
      </c>
      <c r="E6" s="14" t="s">
        <v>504</v>
      </c>
      <c r="F6" s="14" t="s">
        <v>505</v>
      </c>
      <c r="G6" s="14" t="s">
        <v>506</v>
      </c>
      <c r="H6" s="14" t="s">
        <v>507</v>
      </c>
      <c r="I6" s="14" t="s">
        <v>105</v>
      </c>
      <c r="J6" s="14" t="s">
        <v>106</v>
      </c>
      <c r="K6" s="14" t="s">
        <v>508</v>
      </c>
      <c r="L6" s="14" t="s">
        <v>333</v>
      </c>
      <c r="M6" s="14" t="s">
        <v>509</v>
      </c>
      <c r="N6" s="14" t="s">
        <v>328</v>
      </c>
      <c r="O6" s="14" t="s">
        <v>11</v>
      </c>
      <c r="P6" s="5"/>
      <c r="Q6" s="12"/>
      <c r="R6" s="12"/>
    </row>
    <row r="7" ht="29.25" customHeight="1" spans="1:18">
      <c r="A7" s="7" t="s">
        <v>510</v>
      </c>
      <c r="B7" s="15" t="s">
        <v>511</v>
      </c>
      <c r="C7" s="16">
        <v>6037.45</v>
      </c>
      <c r="D7" s="16"/>
      <c r="E7" s="16"/>
      <c r="F7" s="16"/>
      <c r="G7" s="16"/>
      <c r="H7" s="16">
        <v>6037.45</v>
      </c>
      <c r="I7" s="16">
        <v>576.06</v>
      </c>
      <c r="J7" s="16">
        <v>5461.39</v>
      </c>
      <c r="K7" s="16">
        <v>6037.45</v>
      </c>
      <c r="L7" s="16">
        <v>1.3</v>
      </c>
      <c r="M7" s="16"/>
      <c r="N7" s="16"/>
      <c r="O7" s="16">
        <v>1.3</v>
      </c>
      <c r="P7" s="7" t="s">
        <v>512</v>
      </c>
      <c r="Q7" s="7" t="s">
        <v>513</v>
      </c>
      <c r="R7" s="7" t="s">
        <v>514</v>
      </c>
    </row>
  </sheetData>
  <mergeCells count="11">
    <mergeCell ref="A1:R1"/>
    <mergeCell ref="C4:O4"/>
    <mergeCell ref="Q4:R4"/>
    <mergeCell ref="C5:H5"/>
    <mergeCell ref="I5:K5"/>
    <mergeCell ref="L5:O5"/>
    <mergeCell ref="A4:A6"/>
    <mergeCell ref="B4:B6"/>
    <mergeCell ref="P4:P6"/>
    <mergeCell ref="Q5:Q6"/>
    <mergeCell ref="R5:R6"/>
  </mergeCells>
  <pageMargins left="0.75" right="0.75" top="1" bottom="1" header="0.5" footer="0.5"/>
  <pageSetup paperSize="9" orientation="landscape"/>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33"/>
  <sheetViews>
    <sheetView showGridLines="0" workbookViewId="0">
      <selection activeCell="A1" sqref="A$1:O$1048576"/>
    </sheetView>
  </sheetViews>
  <sheetFormatPr defaultColWidth="9" defaultRowHeight="13.5" customHeight="1"/>
  <cols>
    <col min="1" max="1" width="14.4259259259259" style="1" customWidth="1"/>
    <col min="2" max="2" width="22.287037037037" customWidth="1"/>
    <col min="3" max="3" width="10.287037037037" customWidth="1"/>
    <col min="4" max="4" width="6.42592592592593" customWidth="1"/>
    <col min="5" max="5" width="9.85185185185185" customWidth="1"/>
    <col min="6" max="6" width="25.1388888888889" customWidth="1"/>
    <col min="7" max="7" width="6.71296296296296" customWidth="1"/>
    <col min="8" max="8" width="9.42592592592593" customWidth="1"/>
    <col min="9" max="9" width="7.42592592592593" customWidth="1"/>
    <col min="10" max="10" width="7.57407407407407" customWidth="1"/>
    <col min="11" max="11" width="7.28703703703704" customWidth="1"/>
    <col min="12" max="12" width="25.287037037037" customWidth="1"/>
    <col min="13" max="13" width="9.71296296296296" customWidth="1"/>
    <col min="14" max="15" width="30.712962962963" customWidth="1"/>
  </cols>
  <sheetData>
    <row r="1" ht="30.75" customHeight="1" spans="1:15">
      <c r="A1" s="2" t="s">
        <v>515</v>
      </c>
      <c r="B1" s="2"/>
      <c r="C1" s="2"/>
      <c r="D1" s="2"/>
      <c r="E1" s="2"/>
      <c r="F1" s="2"/>
      <c r="G1" s="2"/>
      <c r="H1" s="2"/>
      <c r="I1" s="2"/>
      <c r="J1" s="2"/>
      <c r="K1" s="2"/>
      <c r="L1" s="2"/>
      <c r="M1" s="2"/>
      <c r="N1" s="2"/>
      <c r="O1" s="2"/>
    </row>
    <row r="2" ht="14.25" customHeight="1" spans="1:15">
      <c r="A2" s="3"/>
      <c r="B2" s="3"/>
      <c r="C2" s="3"/>
      <c r="D2" s="3"/>
      <c r="E2" s="3"/>
      <c r="F2" s="3"/>
      <c r="G2" s="3"/>
      <c r="H2" s="3"/>
      <c r="I2" s="3"/>
      <c r="J2" s="3"/>
      <c r="K2" s="3"/>
      <c r="L2" s="3"/>
      <c r="M2" s="3"/>
      <c r="N2" s="3"/>
      <c r="O2" s="9" t="s">
        <v>516</v>
      </c>
    </row>
    <row r="3" customHeight="1" spans="1:15">
      <c r="A3" s="4"/>
      <c r="B3" s="4"/>
      <c r="C3" s="3"/>
      <c r="D3" s="3"/>
      <c r="E3" s="3"/>
      <c r="F3" s="3"/>
      <c r="G3" s="3"/>
      <c r="H3" s="3"/>
      <c r="I3" s="3"/>
      <c r="J3" s="3"/>
      <c r="K3" s="3"/>
      <c r="L3" s="3"/>
      <c r="M3" s="3"/>
      <c r="N3" s="3"/>
      <c r="O3" s="9" t="s">
        <v>4</v>
      </c>
    </row>
    <row r="4" ht="30" customHeight="1" spans="1:15">
      <c r="A4" s="5" t="s">
        <v>286</v>
      </c>
      <c r="B4" s="5" t="s">
        <v>517</v>
      </c>
      <c r="C4" s="5" t="s">
        <v>518</v>
      </c>
      <c r="D4" s="5" t="s">
        <v>519</v>
      </c>
      <c r="E4" s="5" t="s">
        <v>520</v>
      </c>
      <c r="F4" s="5" t="s">
        <v>521</v>
      </c>
      <c r="G4" s="5" t="s">
        <v>522</v>
      </c>
      <c r="H4" s="5"/>
      <c r="I4" s="5"/>
      <c r="J4" s="5"/>
      <c r="K4" s="5"/>
      <c r="L4" s="5" t="s">
        <v>523</v>
      </c>
      <c r="M4" s="5" t="s">
        <v>524</v>
      </c>
      <c r="N4" s="5" t="s">
        <v>525</v>
      </c>
      <c r="O4" s="5" t="s">
        <v>526</v>
      </c>
    </row>
    <row r="5" ht="39" customHeight="1" spans="1:15">
      <c r="A5" s="5"/>
      <c r="B5" s="5"/>
      <c r="C5" s="5"/>
      <c r="D5" s="5"/>
      <c r="E5" s="5"/>
      <c r="F5" s="5"/>
      <c r="G5" s="5" t="s">
        <v>527</v>
      </c>
      <c r="H5" s="5" t="s">
        <v>528</v>
      </c>
      <c r="I5" s="5" t="s">
        <v>529</v>
      </c>
      <c r="J5" s="5" t="s">
        <v>530</v>
      </c>
      <c r="K5" s="5" t="s">
        <v>531</v>
      </c>
      <c r="L5" s="5"/>
      <c r="M5" s="5"/>
      <c r="N5" s="5"/>
      <c r="O5" s="5"/>
    </row>
    <row r="6" ht="31.5" customHeight="1" spans="1:15">
      <c r="A6" s="6" t="s">
        <v>510</v>
      </c>
      <c r="B6" s="7" t="s">
        <v>532</v>
      </c>
      <c r="C6" s="8"/>
      <c r="D6" s="6" t="s">
        <v>510</v>
      </c>
      <c r="E6" s="7"/>
      <c r="F6" s="7" t="s">
        <v>533</v>
      </c>
      <c r="G6" s="8" t="s">
        <v>534</v>
      </c>
      <c r="H6" s="7"/>
      <c r="I6" s="7"/>
      <c r="J6" s="8" t="s">
        <v>534</v>
      </c>
      <c r="K6" s="7"/>
      <c r="L6" s="7"/>
      <c r="M6" s="7" t="s">
        <v>535</v>
      </c>
      <c r="N6" s="7" t="s">
        <v>536</v>
      </c>
      <c r="O6" s="7" t="s">
        <v>537</v>
      </c>
    </row>
    <row r="7" ht="31.5" customHeight="1" spans="1:15">
      <c r="A7" s="6" t="s">
        <v>510</v>
      </c>
      <c r="B7" s="7" t="s">
        <v>179</v>
      </c>
      <c r="C7" s="8"/>
      <c r="D7" s="6" t="s">
        <v>510</v>
      </c>
      <c r="E7" s="7"/>
      <c r="F7" s="7"/>
      <c r="G7" s="8" t="s">
        <v>538</v>
      </c>
      <c r="H7" s="7"/>
      <c r="I7" s="7"/>
      <c r="J7" s="8" t="s">
        <v>538</v>
      </c>
      <c r="K7" s="7"/>
      <c r="L7" s="7"/>
      <c r="M7" s="7" t="s">
        <v>535</v>
      </c>
      <c r="N7" s="7" t="s">
        <v>539</v>
      </c>
      <c r="O7" s="7" t="s">
        <v>539</v>
      </c>
    </row>
    <row r="8" ht="31.5" customHeight="1" spans="1:15">
      <c r="A8" s="6" t="s">
        <v>510</v>
      </c>
      <c r="B8" s="7" t="s">
        <v>182</v>
      </c>
      <c r="C8" s="8"/>
      <c r="D8" s="6" t="s">
        <v>510</v>
      </c>
      <c r="E8" s="7"/>
      <c r="F8" s="7" t="s">
        <v>540</v>
      </c>
      <c r="G8" s="8" t="s">
        <v>541</v>
      </c>
      <c r="H8" s="7"/>
      <c r="I8" s="7"/>
      <c r="J8" s="8" t="s">
        <v>541</v>
      </c>
      <c r="K8" s="7"/>
      <c r="L8" s="7"/>
      <c r="M8" s="7" t="s">
        <v>535</v>
      </c>
      <c r="N8" s="7" t="s">
        <v>542</v>
      </c>
      <c r="O8" s="7" t="s">
        <v>543</v>
      </c>
    </row>
    <row r="9" ht="31.5" customHeight="1" spans="1:15">
      <c r="A9" s="6" t="s">
        <v>510</v>
      </c>
      <c r="B9" s="7" t="s">
        <v>185</v>
      </c>
      <c r="C9" s="8"/>
      <c r="D9" s="6" t="s">
        <v>510</v>
      </c>
      <c r="E9" s="7"/>
      <c r="F9" s="7" t="s">
        <v>544</v>
      </c>
      <c r="G9" s="8" t="s">
        <v>545</v>
      </c>
      <c r="H9" s="7"/>
      <c r="I9" s="7"/>
      <c r="J9" s="8" t="s">
        <v>545</v>
      </c>
      <c r="K9" s="7"/>
      <c r="L9" s="7"/>
      <c r="M9" s="7" t="s">
        <v>535</v>
      </c>
      <c r="N9" s="7" t="s">
        <v>546</v>
      </c>
      <c r="O9" s="7" t="s">
        <v>547</v>
      </c>
    </row>
    <row r="10" ht="31.5" customHeight="1" spans="1:15">
      <c r="A10" s="6" t="s">
        <v>510</v>
      </c>
      <c r="B10" s="7" t="s">
        <v>548</v>
      </c>
      <c r="C10" s="8"/>
      <c r="D10" s="6" t="s">
        <v>510</v>
      </c>
      <c r="E10" s="7"/>
      <c r="F10" s="7"/>
      <c r="G10" s="8" t="s">
        <v>549</v>
      </c>
      <c r="H10" s="7"/>
      <c r="I10" s="7"/>
      <c r="J10" s="8" t="s">
        <v>549</v>
      </c>
      <c r="K10" s="7"/>
      <c r="L10" s="7"/>
      <c r="M10" s="7" t="s">
        <v>535</v>
      </c>
      <c r="N10" s="7" t="s">
        <v>550</v>
      </c>
      <c r="O10" s="7" t="s">
        <v>550</v>
      </c>
    </row>
    <row r="11" ht="31.5" customHeight="1" spans="1:15">
      <c r="A11" s="6" t="s">
        <v>510</v>
      </c>
      <c r="B11" s="7" t="s">
        <v>551</v>
      </c>
      <c r="C11" s="8"/>
      <c r="D11" s="6" t="s">
        <v>510</v>
      </c>
      <c r="E11" s="7"/>
      <c r="F11" s="7" t="s">
        <v>552</v>
      </c>
      <c r="G11" s="8" t="s">
        <v>553</v>
      </c>
      <c r="H11" s="7"/>
      <c r="I11" s="7"/>
      <c r="J11" s="8" t="s">
        <v>553</v>
      </c>
      <c r="K11" s="7"/>
      <c r="L11" s="7"/>
      <c r="M11" s="7" t="s">
        <v>535</v>
      </c>
      <c r="N11" s="7" t="s">
        <v>554</v>
      </c>
      <c r="O11" s="7" t="s">
        <v>554</v>
      </c>
    </row>
    <row r="12" ht="31.5" customHeight="1" spans="1:15">
      <c r="A12" s="6" t="s">
        <v>510</v>
      </c>
      <c r="B12" s="7" t="s">
        <v>194</v>
      </c>
      <c r="C12" s="8"/>
      <c r="D12" s="6" t="s">
        <v>510</v>
      </c>
      <c r="E12" s="7"/>
      <c r="F12" s="7"/>
      <c r="G12" s="8" t="s">
        <v>549</v>
      </c>
      <c r="H12" s="7"/>
      <c r="I12" s="7"/>
      <c r="J12" s="8" t="s">
        <v>549</v>
      </c>
      <c r="K12" s="7"/>
      <c r="L12" s="7"/>
      <c r="M12" s="7" t="s">
        <v>535</v>
      </c>
      <c r="N12" s="7" t="s">
        <v>555</v>
      </c>
      <c r="O12" s="7" t="s">
        <v>555</v>
      </c>
    </row>
    <row r="13" ht="31.5" customHeight="1" spans="1:15">
      <c r="A13" s="6" t="s">
        <v>510</v>
      </c>
      <c r="B13" s="7" t="s">
        <v>206</v>
      </c>
      <c r="C13" s="8"/>
      <c r="D13" s="6" t="s">
        <v>510</v>
      </c>
      <c r="E13" s="7"/>
      <c r="F13" s="7"/>
      <c r="G13" s="8" t="s">
        <v>556</v>
      </c>
      <c r="H13" s="7"/>
      <c r="I13" s="7"/>
      <c r="J13" s="8" t="s">
        <v>556</v>
      </c>
      <c r="K13" s="7"/>
      <c r="L13" s="7"/>
      <c r="M13" s="7" t="s">
        <v>535</v>
      </c>
      <c r="N13" s="7" t="s">
        <v>557</v>
      </c>
      <c r="O13" s="7" t="s">
        <v>557</v>
      </c>
    </row>
    <row r="14" ht="31.5" customHeight="1" spans="1:15">
      <c r="A14" s="6" t="s">
        <v>510</v>
      </c>
      <c r="B14" s="7" t="s">
        <v>197</v>
      </c>
      <c r="C14" s="8"/>
      <c r="D14" s="6" t="s">
        <v>510</v>
      </c>
      <c r="E14" s="7"/>
      <c r="F14" s="7" t="s">
        <v>558</v>
      </c>
      <c r="G14" s="8" t="s">
        <v>559</v>
      </c>
      <c r="H14" s="7"/>
      <c r="I14" s="7"/>
      <c r="J14" s="8" t="s">
        <v>559</v>
      </c>
      <c r="K14" s="7"/>
      <c r="L14" s="7"/>
      <c r="M14" s="7" t="s">
        <v>535</v>
      </c>
      <c r="N14" s="7" t="s">
        <v>560</v>
      </c>
      <c r="O14" s="7" t="s">
        <v>561</v>
      </c>
    </row>
    <row r="15" ht="31.5" customHeight="1" spans="1:15">
      <c r="A15" s="6" t="s">
        <v>510</v>
      </c>
      <c r="B15" s="7" t="s">
        <v>200</v>
      </c>
      <c r="C15" s="8"/>
      <c r="D15" s="6" t="s">
        <v>510</v>
      </c>
      <c r="E15" s="7"/>
      <c r="F15" s="7" t="s">
        <v>562</v>
      </c>
      <c r="G15" s="8" t="s">
        <v>559</v>
      </c>
      <c r="H15" s="7"/>
      <c r="I15" s="7"/>
      <c r="J15" s="8" t="s">
        <v>559</v>
      </c>
      <c r="K15" s="7"/>
      <c r="L15" s="7"/>
      <c r="M15" s="7" t="s">
        <v>535</v>
      </c>
      <c r="N15" s="7" t="s">
        <v>563</v>
      </c>
      <c r="O15" s="7" t="s">
        <v>564</v>
      </c>
    </row>
    <row r="16" ht="31.5" customHeight="1" spans="1:15">
      <c r="A16" s="6" t="s">
        <v>510</v>
      </c>
      <c r="B16" s="7" t="s">
        <v>565</v>
      </c>
      <c r="C16" s="8"/>
      <c r="D16" s="6" t="s">
        <v>510</v>
      </c>
      <c r="E16" s="7"/>
      <c r="F16" s="7" t="s">
        <v>566</v>
      </c>
      <c r="G16" s="8" t="s">
        <v>567</v>
      </c>
      <c r="H16" s="7"/>
      <c r="I16" s="7"/>
      <c r="J16" s="8" t="s">
        <v>567</v>
      </c>
      <c r="K16" s="7"/>
      <c r="L16" s="7"/>
      <c r="M16" s="7" t="s">
        <v>535</v>
      </c>
      <c r="N16" s="7" t="s">
        <v>568</v>
      </c>
      <c r="O16" s="7" t="s">
        <v>569</v>
      </c>
    </row>
    <row r="17" ht="31.5" customHeight="1" spans="1:15">
      <c r="A17" s="6" t="s">
        <v>510</v>
      </c>
      <c r="B17" s="7" t="s">
        <v>224</v>
      </c>
      <c r="C17" s="8"/>
      <c r="D17" s="6" t="s">
        <v>510</v>
      </c>
      <c r="E17" s="7"/>
      <c r="F17" s="7"/>
      <c r="G17" s="8" t="s">
        <v>570</v>
      </c>
      <c r="H17" s="7"/>
      <c r="I17" s="7"/>
      <c r="J17" s="8" t="s">
        <v>570</v>
      </c>
      <c r="K17" s="7"/>
      <c r="L17" s="7"/>
      <c r="M17" s="7" t="s">
        <v>535</v>
      </c>
      <c r="N17" s="7" t="s">
        <v>571</v>
      </c>
      <c r="O17" s="7" t="s">
        <v>543</v>
      </c>
    </row>
    <row r="18" ht="31.5" customHeight="1" spans="1:15">
      <c r="A18" s="6" t="s">
        <v>510</v>
      </c>
      <c r="B18" s="7" t="s">
        <v>572</v>
      </c>
      <c r="C18" s="8"/>
      <c r="D18" s="6" t="s">
        <v>510</v>
      </c>
      <c r="E18" s="7"/>
      <c r="F18" s="7"/>
      <c r="G18" s="8" t="s">
        <v>573</v>
      </c>
      <c r="H18" s="7"/>
      <c r="I18" s="7"/>
      <c r="J18" s="8" t="s">
        <v>573</v>
      </c>
      <c r="K18" s="7"/>
      <c r="L18" s="7"/>
      <c r="M18" s="7" t="s">
        <v>535</v>
      </c>
      <c r="N18" s="7" t="s">
        <v>574</v>
      </c>
      <c r="O18" s="7" t="s">
        <v>574</v>
      </c>
    </row>
    <row r="19" ht="31.5" customHeight="1" spans="1:15">
      <c r="A19" s="6" t="s">
        <v>510</v>
      </c>
      <c r="B19" s="7" t="s">
        <v>575</v>
      </c>
      <c r="C19" s="8"/>
      <c r="D19" s="6" t="s">
        <v>510</v>
      </c>
      <c r="E19" s="7"/>
      <c r="F19" s="7" t="s">
        <v>576</v>
      </c>
      <c r="G19" s="8" t="s">
        <v>577</v>
      </c>
      <c r="H19" s="7"/>
      <c r="I19" s="7"/>
      <c r="J19" s="8" t="s">
        <v>577</v>
      </c>
      <c r="K19" s="7"/>
      <c r="L19" s="7"/>
      <c r="M19" s="7" t="s">
        <v>535</v>
      </c>
      <c r="N19" s="7" t="s">
        <v>578</v>
      </c>
      <c r="O19" s="7" t="s">
        <v>579</v>
      </c>
    </row>
    <row r="20" ht="31.5" customHeight="1" spans="1:15">
      <c r="A20" s="6" t="s">
        <v>510</v>
      </c>
      <c r="B20" s="7" t="s">
        <v>209</v>
      </c>
      <c r="C20" s="8"/>
      <c r="D20" s="6" t="s">
        <v>510</v>
      </c>
      <c r="E20" s="7"/>
      <c r="F20" s="7" t="s">
        <v>580</v>
      </c>
      <c r="G20" s="8" t="s">
        <v>581</v>
      </c>
      <c r="H20" s="7"/>
      <c r="I20" s="7"/>
      <c r="J20" s="8" t="s">
        <v>581</v>
      </c>
      <c r="K20" s="7"/>
      <c r="L20" s="7"/>
      <c r="M20" s="7" t="s">
        <v>535</v>
      </c>
      <c r="N20" s="7" t="s">
        <v>582</v>
      </c>
      <c r="O20" s="7" t="s">
        <v>583</v>
      </c>
    </row>
    <row r="21" ht="31.5" customHeight="1" spans="1:15">
      <c r="A21" s="6" t="s">
        <v>510</v>
      </c>
      <c r="B21" s="7" t="s">
        <v>233</v>
      </c>
      <c r="C21" s="8"/>
      <c r="D21" s="6" t="s">
        <v>510</v>
      </c>
      <c r="E21" s="7"/>
      <c r="F21" s="7" t="s">
        <v>584</v>
      </c>
      <c r="G21" s="8" t="s">
        <v>585</v>
      </c>
      <c r="H21" s="7"/>
      <c r="I21" s="7"/>
      <c r="J21" s="8" t="s">
        <v>585</v>
      </c>
      <c r="K21" s="7"/>
      <c r="L21" s="7"/>
      <c r="M21" s="7" t="s">
        <v>535</v>
      </c>
      <c r="N21" s="7" t="s">
        <v>586</v>
      </c>
      <c r="O21" s="7" t="s">
        <v>587</v>
      </c>
    </row>
    <row r="22" ht="31.5" customHeight="1" spans="1:15">
      <c r="A22" s="6" t="s">
        <v>510</v>
      </c>
      <c r="B22" s="7" t="s">
        <v>235</v>
      </c>
      <c r="C22" s="8"/>
      <c r="D22" s="6" t="s">
        <v>510</v>
      </c>
      <c r="E22" s="7"/>
      <c r="F22" s="7"/>
      <c r="G22" s="8" t="s">
        <v>567</v>
      </c>
      <c r="H22" s="7"/>
      <c r="I22" s="7"/>
      <c r="J22" s="8" t="s">
        <v>567</v>
      </c>
      <c r="K22" s="7"/>
      <c r="L22" s="7"/>
      <c r="M22" s="7" t="s">
        <v>535</v>
      </c>
      <c r="N22" s="7" t="s">
        <v>588</v>
      </c>
      <c r="O22" s="7" t="s">
        <v>589</v>
      </c>
    </row>
    <row r="23" ht="31.5" customHeight="1" spans="1:15">
      <c r="A23" s="6" t="s">
        <v>510</v>
      </c>
      <c r="B23" s="7" t="s">
        <v>590</v>
      </c>
      <c r="C23" s="8"/>
      <c r="D23" s="6" t="s">
        <v>510</v>
      </c>
      <c r="E23" s="7"/>
      <c r="F23" s="7" t="s">
        <v>591</v>
      </c>
      <c r="G23" s="8" t="s">
        <v>567</v>
      </c>
      <c r="H23" s="7"/>
      <c r="I23" s="7"/>
      <c r="J23" s="8" t="s">
        <v>567</v>
      </c>
      <c r="K23" s="7"/>
      <c r="L23" s="7"/>
      <c r="M23" s="7" t="s">
        <v>535</v>
      </c>
      <c r="N23" s="7" t="s">
        <v>592</v>
      </c>
      <c r="O23" s="7" t="s">
        <v>593</v>
      </c>
    </row>
    <row r="24" ht="31.5" customHeight="1" spans="1:15">
      <c r="A24" s="6" t="s">
        <v>510</v>
      </c>
      <c r="B24" s="7" t="s">
        <v>594</v>
      </c>
      <c r="C24" s="8"/>
      <c r="D24" s="6" t="s">
        <v>510</v>
      </c>
      <c r="E24" s="7"/>
      <c r="F24" s="7" t="s">
        <v>595</v>
      </c>
      <c r="G24" s="8" t="s">
        <v>567</v>
      </c>
      <c r="H24" s="7"/>
      <c r="I24" s="7"/>
      <c r="J24" s="8" t="s">
        <v>567</v>
      </c>
      <c r="K24" s="7"/>
      <c r="L24" s="7"/>
      <c r="M24" s="7" t="s">
        <v>535</v>
      </c>
      <c r="N24" s="7" t="s">
        <v>596</v>
      </c>
      <c r="O24" s="7" t="s">
        <v>597</v>
      </c>
    </row>
    <row r="25" ht="31.5" customHeight="1" spans="1:15">
      <c r="A25" s="6" t="s">
        <v>510</v>
      </c>
      <c r="B25" s="7" t="s">
        <v>598</v>
      </c>
      <c r="C25" s="8"/>
      <c r="D25" s="6" t="s">
        <v>510</v>
      </c>
      <c r="E25" s="7"/>
      <c r="F25" s="7"/>
      <c r="G25" s="8" t="s">
        <v>599</v>
      </c>
      <c r="H25" s="7"/>
      <c r="I25" s="7"/>
      <c r="J25" s="8" t="s">
        <v>599</v>
      </c>
      <c r="K25" s="7"/>
      <c r="L25" s="7"/>
      <c r="M25" s="7" t="s">
        <v>535</v>
      </c>
      <c r="N25" s="7" t="s">
        <v>600</v>
      </c>
      <c r="O25" s="7" t="s">
        <v>601</v>
      </c>
    </row>
    <row r="26" ht="31.5" customHeight="1" spans="1:15">
      <c r="A26" s="6" t="s">
        <v>510</v>
      </c>
      <c r="B26" s="7" t="s">
        <v>241</v>
      </c>
      <c r="C26" s="8"/>
      <c r="D26" s="6" t="s">
        <v>510</v>
      </c>
      <c r="E26" s="7"/>
      <c r="F26" s="7" t="s">
        <v>602</v>
      </c>
      <c r="G26" s="8" t="s">
        <v>567</v>
      </c>
      <c r="H26" s="7"/>
      <c r="I26" s="7"/>
      <c r="J26" s="8" t="s">
        <v>567</v>
      </c>
      <c r="K26" s="7"/>
      <c r="L26" s="7"/>
      <c r="M26" s="7" t="s">
        <v>535</v>
      </c>
      <c r="N26" s="7" t="s">
        <v>603</v>
      </c>
      <c r="O26" s="7" t="s">
        <v>604</v>
      </c>
    </row>
    <row r="27" ht="31.5" customHeight="1" spans="1:15">
      <c r="A27" s="6" t="s">
        <v>510</v>
      </c>
      <c r="B27" s="7" t="s">
        <v>244</v>
      </c>
      <c r="C27" s="8"/>
      <c r="D27" s="6" t="s">
        <v>510</v>
      </c>
      <c r="E27" s="7"/>
      <c r="F27" s="7"/>
      <c r="G27" s="8" t="s">
        <v>559</v>
      </c>
      <c r="H27" s="7"/>
      <c r="I27" s="7"/>
      <c r="J27" s="8" t="s">
        <v>559</v>
      </c>
      <c r="K27" s="7"/>
      <c r="L27" s="7"/>
      <c r="M27" s="7" t="s">
        <v>535</v>
      </c>
      <c r="N27" s="7" t="s">
        <v>605</v>
      </c>
      <c r="O27" s="7" t="s">
        <v>605</v>
      </c>
    </row>
    <row r="28" ht="31.5" customHeight="1" spans="1:15">
      <c r="A28" s="6" t="s">
        <v>510</v>
      </c>
      <c r="B28" s="7" t="s">
        <v>221</v>
      </c>
      <c r="C28" s="8"/>
      <c r="D28" s="6" t="s">
        <v>510</v>
      </c>
      <c r="E28" s="7"/>
      <c r="F28" s="7"/>
      <c r="G28" s="8" t="s">
        <v>538</v>
      </c>
      <c r="H28" s="7"/>
      <c r="I28" s="7"/>
      <c r="J28" s="8" t="s">
        <v>538</v>
      </c>
      <c r="K28" s="7"/>
      <c r="L28" s="7"/>
      <c r="M28" s="7" t="s">
        <v>535</v>
      </c>
      <c r="N28" s="7" t="s">
        <v>606</v>
      </c>
      <c r="O28" s="7" t="s">
        <v>606</v>
      </c>
    </row>
    <row r="29" ht="31.5" customHeight="1" spans="1:15">
      <c r="A29" s="6" t="s">
        <v>510</v>
      </c>
      <c r="B29" s="7" t="s">
        <v>607</v>
      </c>
      <c r="C29" s="8"/>
      <c r="D29" s="6" t="s">
        <v>510</v>
      </c>
      <c r="E29" s="7"/>
      <c r="F29" s="7"/>
      <c r="G29" s="8" t="s">
        <v>538</v>
      </c>
      <c r="H29" s="7"/>
      <c r="I29" s="7"/>
      <c r="J29" s="8" t="s">
        <v>538</v>
      </c>
      <c r="K29" s="7"/>
      <c r="L29" s="7"/>
      <c r="M29" s="7" t="s">
        <v>535</v>
      </c>
      <c r="N29" s="7" t="s">
        <v>608</v>
      </c>
      <c r="O29" s="7" t="s">
        <v>608</v>
      </c>
    </row>
    <row r="30" ht="31.5" customHeight="1" spans="1:15">
      <c r="A30" s="6" t="s">
        <v>510</v>
      </c>
      <c r="B30" s="7" t="s">
        <v>609</v>
      </c>
      <c r="C30" s="8"/>
      <c r="D30" s="6" t="s">
        <v>510</v>
      </c>
      <c r="E30" s="7"/>
      <c r="F30" s="7" t="s">
        <v>610</v>
      </c>
      <c r="G30" s="8" t="s">
        <v>611</v>
      </c>
      <c r="H30" s="7"/>
      <c r="I30" s="7"/>
      <c r="J30" s="8" t="s">
        <v>611</v>
      </c>
      <c r="K30" s="7"/>
      <c r="L30" s="7"/>
      <c r="M30" s="7" t="s">
        <v>535</v>
      </c>
      <c r="N30" s="7" t="s">
        <v>612</v>
      </c>
      <c r="O30" s="7" t="s">
        <v>612</v>
      </c>
    </row>
    <row r="31" ht="31.5" customHeight="1" spans="1:15">
      <c r="A31" s="6" t="s">
        <v>510</v>
      </c>
      <c r="B31" s="7" t="s">
        <v>613</v>
      </c>
      <c r="C31" s="8"/>
      <c r="D31" s="6" t="s">
        <v>510</v>
      </c>
      <c r="E31" s="7"/>
      <c r="F31" s="7" t="s">
        <v>614</v>
      </c>
      <c r="G31" s="8" t="s">
        <v>615</v>
      </c>
      <c r="H31" s="7"/>
      <c r="I31" s="7"/>
      <c r="J31" s="8" t="s">
        <v>615</v>
      </c>
      <c r="K31" s="7"/>
      <c r="L31" s="7"/>
      <c r="M31" s="7" t="s">
        <v>535</v>
      </c>
      <c r="N31" s="7" t="s">
        <v>616</v>
      </c>
      <c r="O31" s="7" t="s">
        <v>616</v>
      </c>
    </row>
    <row r="32" ht="31.5" customHeight="1" spans="1:15">
      <c r="A32" s="6" t="s">
        <v>510</v>
      </c>
      <c r="B32" s="7" t="s">
        <v>249</v>
      </c>
      <c r="C32" s="8"/>
      <c r="D32" s="6"/>
      <c r="E32" s="7"/>
      <c r="F32" s="7" t="s">
        <v>617</v>
      </c>
      <c r="G32" s="8" t="s">
        <v>618</v>
      </c>
      <c r="H32" s="7"/>
      <c r="I32" s="7"/>
      <c r="J32" s="8" t="s">
        <v>618</v>
      </c>
      <c r="K32" s="7"/>
      <c r="L32" s="7"/>
      <c r="M32" s="7" t="s">
        <v>535</v>
      </c>
      <c r="N32" s="7" t="s">
        <v>619</v>
      </c>
      <c r="O32" s="7" t="s">
        <v>619</v>
      </c>
    </row>
    <row r="33" ht="31.5" customHeight="1" spans="1:15">
      <c r="A33" s="6"/>
      <c r="B33" s="7" t="s">
        <v>11</v>
      </c>
      <c r="C33" s="8"/>
      <c r="D33" s="6"/>
      <c r="E33" s="7"/>
      <c r="F33" s="7"/>
      <c r="G33" s="8" t="s">
        <v>620</v>
      </c>
      <c r="H33" s="7" t="s">
        <v>621</v>
      </c>
      <c r="I33" s="7" t="s">
        <v>621</v>
      </c>
      <c r="J33" s="8" t="s">
        <v>620</v>
      </c>
      <c r="K33" s="7" t="s">
        <v>621</v>
      </c>
      <c r="L33" s="7" t="s">
        <v>621</v>
      </c>
      <c r="M33" s="7"/>
      <c r="N33" s="7"/>
      <c r="O33" s="7"/>
    </row>
  </sheetData>
  <mergeCells count="12">
    <mergeCell ref="A1:O1"/>
    <mergeCell ref="G4:K4"/>
    <mergeCell ref="A4:A5"/>
    <mergeCell ref="B4:B5"/>
    <mergeCell ref="C4:C5"/>
    <mergeCell ref="D4:D5"/>
    <mergeCell ref="E4:E5"/>
    <mergeCell ref="F4:F5"/>
    <mergeCell ref="L4:L5"/>
    <mergeCell ref="M4:M5"/>
    <mergeCell ref="N4:N5"/>
    <mergeCell ref="O4:O5"/>
  </mergeCells>
  <pageMargins left="0.75" right="0.75" top="1" bottom="1" header="0.5" footer="0.5"/>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2"/>
  <sheetViews>
    <sheetView showGridLines="0" workbookViewId="0">
      <selection activeCell="A1" sqref="A$1:D$1048576"/>
    </sheetView>
  </sheetViews>
  <sheetFormatPr defaultColWidth="9" defaultRowHeight="13.5" customHeight="1"/>
  <cols>
    <col min="1" max="1" width="5" style="74" customWidth="1"/>
    <col min="2" max="3" width="5" customWidth="1"/>
    <col min="4" max="4" width="26.5740740740741" customWidth="1"/>
    <col min="5" max="16" width="14.287037037037" customWidth="1"/>
  </cols>
  <sheetData>
    <row r="1" ht="30" customHeight="1" spans="1:16">
      <c r="A1" s="62" t="s">
        <v>98</v>
      </c>
      <c r="B1" s="62"/>
      <c r="C1" s="62"/>
      <c r="D1" s="62"/>
      <c r="E1" s="75"/>
      <c r="F1" s="75"/>
      <c r="G1" s="75"/>
      <c r="H1" s="75"/>
      <c r="I1" s="75"/>
      <c r="J1" s="75"/>
      <c r="K1" s="75"/>
      <c r="L1" s="75"/>
      <c r="M1" s="75"/>
      <c r="N1" s="75"/>
      <c r="O1" s="75"/>
      <c r="P1" s="75"/>
    </row>
    <row r="2" customHeight="1" spans="1:16">
      <c r="A2" s="76"/>
      <c r="B2" s="76"/>
      <c r="C2" s="76"/>
      <c r="D2" s="76"/>
      <c r="E2" s="77"/>
      <c r="F2" s="77"/>
      <c r="G2" s="77"/>
      <c r="H2" s="77"/>
      <c r="I2" s="77"/>
      <c r="J2" s="77"/>
      <c r="K2" s="77"/>
      <c r="L2" s="77"/>
      <c r="M2" s="77"/>
      <c r="N2" s="77"/>
      <c r="O2" s="77"/>
      <c r="P2" s="84" t="s">
        <v>99</v>
      </c>
    </row>
    <row r="3" customHeight="1" spans="1:16">
      <c r="A3" s="78" t="s">
        <v>3</v>
      </c>
      <c r="B3" s="120"/>
      <c r="C3" s="120"/>
      <c r="D3" s="120"/>
      <c r="E3" s="115"/>
      <c r="F3" s="115"/>
      <c r="G3" s="115"/>
      <c r="H3" s="77"/>
      <c r="I3" s="77"/>
      <c r="J3" s="77"/>
      <c r="K3" s="77"/>
      <c r="L3" s="77"/>
      <c r="M3" s="77"/>
      <c r="N3" s="77"/>
      <c r="O3" s="77"/>
      <c r="P3" s="84" t="s">
        <v>4</v>
      </c>
    </row>
    <row r="4" ht="18.75" customHeight="1" spans="1:16">
      <c r="A4" s="80" t="s">
        <v>100</v>
      </c>
      <c r="B4" s="80"/>
      <c r="C4" s="80"/>
      <c r="D4" s="80"/>
      <c r="E4" s="81" t="s">
        <v>101</v>
      </c>
      <c r="F4" s="81" t="s">
        <v>102</v>
      </c>
      <c r="G4" s="81"/>
      <c r="H4" s="81"/>
      <c r="I4" s="81"/>
      <c r="J4" s="81"/>
      <c r="K4" s="81"/>
      <c r="L4" s="81"/>
      <c r="M4" s="81"/>
      <c r="N4" s="81"/>
      <c r="O4" s="81"/>
      <c r="P4" s="86" t="s">
        <v>62</v>
      </c>
    </row>
    <row r="5" ht="16.5" customHeight="1" spans="1:16">
      <c r="A5" s="80" t="s">
        <v>103</v>
      </c>
      <c r="B5" s="80"/>
      <c r="C5" s="80"/>
      <c r="D5" s="80" t="s">
        <v>104</v>
      </c>
      <c r="E5" s="81"/>
      <c r="F5" s="81" t="s">
        <v>105</v>
      </c>
      <c r="G5" s="81"/>
      <c r="H5" s="81"/>
      <c r="I5" s="81"/>
      <c r="J5" s="81" t="s">
        <v>106</v>
      </c>
      <c r="K5" s="81"/>
      <c r="L5" s="81"/>
      <c r="M5" s="81"/>
      <c r="N5" s="81"/>
      <c r="O5" s="81"/>
      <c r="P5" s="86"/>
    </row>
    <row r="6" ht="45" customHeight="1" spans="1:16">
      <c r="A6" s="80" t="s">
        <v>107</v>
      </c>
      <c r="B6" s="80" t="s">
        <v>108</v>
      </c>
      <c r="C6" s="80" t="s">
        <v>109</v>
      </c>
      <c r="D6" s="80"/>
      <c r="E6" s="81"/>
      <c r="F6" s="81" t="s">
        <v>11</v>
      </c>
      <c r="G6" s="81" t="s">
        <v>110</v>
      </c>
      <c r="H6" s="81" t="s">
        <v>111</v>
      </c>
      <c r="I6" s="81" t="s">
        <v>112</v>
      </c>
      <c r="J6" s="81" t="s">
        <v>11</v>
      </c>
      <c r="K6" s="81" t="s">
        <v>113</v>
      </c>
      <c r="L6" s="81" t="s">
        <v>114</v>
      </c>
      <c r="M6" s="81" t="s">
        <v>115</v>
      </c>
      <c r="N6" s="81" t="s">
        <v>116</v>
      </c>
      <c r="O6" s="81" t="s">
        <v>117</v>
      </c>
      <c r="P6" s="86"/>
    </row>
    <row r="7" ht="30" customHeight="1" spans="1:16">
      <c r="A7" s="123"/>
      <c r="B7" s="123"/>
      <c r="C7" s="123"/>
      <c r="D7" s="123" t="s">
        <v>11</v>
      </c>
      <c r="E7" s="109">
        <v>4427.66</v>
      </c>
      <c r="F7" s="109">
        <v>576.06</v>
      </c>
      <c r="G7" s="109">
        <v>343.91</v>
      </c>
      <c r="H7" s="109">
        <v>30.96</v>
      </c>
      <c r="I7" s="109">
        <v>201.19</v>
      </c>
      <c r="J7" s="109">
        <v>3851.6</v>
      </c>
      <c r="K7" s="109">
        <v>3851.6</v>
      </c>
      <c r="L7" s="109">
        <v>0</v>
      </c>
      <c r="M7" s="109">
        <v>0</v>
      </c>
      <c r="N7" s="109">
        <v>0</v>
      </c>
      <c r="O7" s="109">
        <v>0</v>
      </c>
      <c r="P7" s="123"/>
    </row>
    <row r="8" ht="30" customHeight="1" spans="1:16">
      <c r="A8" s="123" t="s">
        <v>118</v>
      </c>
      <c r="B8" s="123" t="s">
        <v>119</v>
      </c>
      <c r="C8" s="123" t="s">
        <v>119</v>
      </c>
      <c r="D8" s="123" t="s">
        <v>120</v>
      </c>
      <c r="E8" s="109">
        <v>199.05</v>
      </c>
      <c r="F8" s="109">
        <v>199.05</v>
      </c>
      <c r="G8" s="109">
        <v>176.65</v>
      </c>
      <c r="H8" s="109">
        <v>22.4</v>
      </c>
      <c r="I8" s="109">
        <v>0</v>
      </c>
      <c r="J8" s="109">
        <v>0</v>
      </c>
      <c r="K8" s="109">
        <v>0</v>
      </c>
      <c r="L8" s="109">
        <v>0</v>
      </c>
      <c r="M8" s="109">
        <v>0</v>
      </c>
      <c r="N8" s="109">
        <v>0</v>
      </c>
      <c r="O8" s="109">
        <v>0</v>
      </c>
      <c r="P8" s="123"/>
    </row>
    <row r="9" ht="30" customHeight="1" spans="1:16">
      <c r="A9" s="123" t="s">
        <v>118</v>
      </c>
      <c r="B9" s="123" t="s">
        <v>119</v>
      </c>
      <c r="C9" s="123" t="s">
        <v>121</v>
      </c>
      <c r="D9" s="123" t="s">
        <v>122</v>
      </c>
      <c r="E9" s="109">
        <v>56.33</v>
      </c>
      <c r="F9" s="109">
        <v>56.33</v>
      </c>
      <c r="G9" s="109">
        <v>56.33</v>
      </c>
      <c r="H9" s="109">
        <v>0</v>
      </c>
      <c r="I9" s="109">
        <v>0</v>
      </c>
      <c r="J9" s="109">
        <v>0</v>
      </c>
      <c r="K9" s="109">
        <v>0</v>
      </c>
      <c r="L9" s="109">
        <v>0</v>
      </c>
      <c r="M9" s="109">
        <v>0</v>
      </c>
      <c r="N9" s="109">
        <v>0</v>
      </c>
      <c r="O9" s="109">
        <v>0</v>
      </c>
      <c r="P9" s="123"/>
    </row>
    <row r="10" ht="30" customHeight="1" spans="1:16">
      <c r="A10" s="123" t="s">
        <v>118</v>
      </c>
      <c r="B10" s="123" t="s">
        <v>119</v>
      </c>
      <c r="C10" s="123" t="s">
        <v>123</v>
      </c>
      <c r="D10" s="123" t="s">
        <v>124</v>
      </c>
      <c r="E10" s="109">
        <v>5.48</v>
      </c>
      <c r="F10" s="109">
        <v>5.48</v>
      </c>
      <c r="G10" s="109">
        <v>0</v>
      </c>
      <c r="H10" s="109">
        <v>5.48</v>
      </c>
      <c r="I10" s="109">
        <v>0</v>
      </c>
      <c r="J10" s="109">
        <v>0</v>
      </c>
      <c r="K10" s="109">
        <v>0</v>
      </c>
      <c r="L10" s="109">
        <v>0</v>
      </c>
      <c r="M10" s="109">
        <v>0</v>
      </c>
      <c r="N10" s="109">
        <v>0</v>
      </c>
      <c r="O10" s="109">
        <v>0</v>
      </c>
      <c r="P10" s="123"/>
    </row>
    <row r="11" ht="30" customHeight="1" spans="1:16">
      <c r="A11" s="123" t="s">
        <v>118</v>
      </c>
      <c r="B11" s="123" t="s">
        <v>121</v>
      </c>
      <c r="C11" s="123" t="s">
        <v>123</v>
      </c>
      <c r="D11" s="123" t="s">
        <v>125</v>
      </c>
      <c r="E11" s="109">
        <v>3035.6</v>
      </c>
      <c r="F11" s="109">
        <v>0</v>
      </c>
      <c r="G11" s="109">
        <v>0</v>
      </c>
      <c r="H11" s="109">
        <v>0</v>
      </c>
      <c r="I11" s="109">
        <v>0</v>
      </c>
      <c r="J11" s="109">
        <v>3035.6</v>
      </c>
      <c r="K11" s="109">
        <v>3035.6</v>
      </c>
      <c r="L11" s="109">
        <v>0</v>
      </c>
      <c r="M11" s="109">
        <v>0</v>
      </c>
      <c r="N11" s="109">
        <v>0</v>
      </c>
      <c r="O11" s="109">
        <v>0</v>
      </c>
      <c r="P11" s="123"/>
    </row>
    <row r="12" ht="30" customHeight="1" spans="1:16">
      <c r="A12" s="123" t="s">
        <v>118</v>
      </c>
      <c r="B12" s="123" t="s">
        <v>126</v>
      </c>
      <c r="C12" s="123" t="s">
        <v>123</v>
      </c>
      <c r="D12" s="123" t="s">
        <v>127</v>
      </c>
      <c r="E12" s="109">
        <v>816</v>
      </c>
      <c r="F12" s="109">
        <v>0</v>
      </c>
      <c r="G12" s="109">
        <v>0</v>
      </c>
      <c r="H12" s="109">
        <v>0</v>
      </c>
      <c r="I12" s="109">
        <v>0</v>
      </c>
      <c r="J12" s="109">
        <v>816</v>
      </c>
      <c r="K12" s="109">
        <v>816</v>
      </c>
      <c r="L12" s="109">
        <v>0</v>
      </c>
      <c r="M12" s="109">
        <v>0</v>
      </c>
      <c r="N12" s="109">
        <v>0</v>
      </c>
      <c r="O12" s="109">
        <v>0</v>
      </c>
      <c r="P12" s="123"/>
    </row>
    <row r="13" ht="30" customHeight="1" spans="1:16">
      <c r="A13" s="123" t="s">
        <v>118</v>
      </c>
      <c r="B13" s="123" t="s">
        <v>123</v>
      </c>
      <c r="C13" s="123" t="s">
        <v>123</v>
      </c>
      <c r="D13" s="123" t="s">
        <v>128</v>
      </c>
      <c r="E13" s="109">
        <v>3.08</v>
      </c>
      <c r="F13" s="109">
        <v>3.08</v>
      </c>
      <c r="G13" s="109">
        <v>0</v>
      </c>
      <c r="H13" s="109">
        <v>3.08</v>
      </c>
      <c r="I13" s="109">
        <v>0</v>
      </c>
      <c r="J13" s="109">
        <v>0</v>
      </c>
      <c r="K13" s="109">
        <v>0</v>
      </c>
      <c r="L13" s="109">
        <v>0</v>
      </c>
      <c r="M13" s="109">
        <v>0</v>
      </c>
      <c r="N13" s="109">
        <v>0</v>
      </c>
      <c r="O13" s="109">
        <v>0</v>
      </c>
      <c r="P13" s="123"/>
    </row>
    <row r="14" ht="30" customHeight="1" spans="1:16">
      <c r="A14" s="123" t="s">
        <v>129</v>
      </c>
      <c r="B14" s="123" t="s">
        <v>130</v>
      </c>
      <c r="C14" s="123" t="s">
        <v>119</v>
      </c>
      <c r="D14" s="123" t="s">
        <v>131</v>
      </c>
      <c r="E14" s="109">
        <v>200.43</v>
      </c>
      <c r="F14" s="109">
        <v>200.43</v>
      </c>
      <c r="G14" s="109">
        <v>0</v>
      </c>
      <c r="H14" s="109">
        <v>0</v>
      </c>
      <c r="I14" s="109">
        <v>200.43</v>
      </c>
      <c r="J14" s="109">
        <v>0</v>
      </c>
      <c r="K14" s="109">
        <v>0</v>
      </c>
      <c r="L14" s="109">
        <v>0</v>
      </c>
      <c r="M14" s="109">
        <v>0</v>
      </c>
      <c r="N14" s="109">
        <v>0</v>
      </c>
      <c r="O14" s="109">
        <v>0</v>
      </c>
      <c r="P14" s="123"/>
    </row>
    <row r="15" ht="30" customHeight="1" spans="1:16">
      <c r="A15" s="123" t="s">
        <v>129</v>
      </c>
      <c r="B15" s="123" t="s">
        <v>130</v>
      </c>
      <c r="C15" s="123" t="s">
        <v>130</v>
      </c>
      <c r="D15" s="123" t="s">
        <v>132</v>
      </c>
      <c r="E15" s="109">
        <v>36.74</v>
      </c>
      <c r="F15" s="109">
        <v>36.74</v>
      </c>
      <c r="G15" s="109">
        <v>36.74</v>
      </c>
      <c r="H15" s="109">
        <v>0</v>
      </c>
      <c r="I15" s="109">
        <v>0</v>
      </c>
      <c r="J15" s="109">
        <v>0</v>
      </c>
      <c r="K15" s="109">
        <v>0</v>
      </c>
      <c r="L15" s="109">
        <v>0</v>
      </c>
      <c r="M15" s="109">
        <v>0</v>
      </c>
      <c r="N15" s="109">
        <v>0</v>
      </c>
      <c r="O15" s="109">
        <v>0</v>
      </c>
      <c r="P15" s="123"/>
    </row>
    <row r="16" ht="30" customHeight="1" spans="1:16">
      <c r="A16" s="123" t="s">
        <v>129</v>
      </c>
      <c r="B16" s="123" t="s">
        <v>130</v>
      </c>
      <c r="C16" s="123" t="s">
        <v>133</v>
      </c>
      <c r="D16" s="123" t="s">
        <v>134</v>
      </c>
      <c r="E16" s="109">
        <v>18.37</v>
      </c>
      <c r="F16" s="109">
        <v>18.37</v>
      </c>
      <c r="G16" s="109">
        <v>18.37</v>
      </c>
      <c r="H16" s="109">
        <v>0</v>
      </c>
      <c r="I16" s="109">
        <v>0</v>
      </c>
      <c r="J16" s="109">
        <v>0</v>
      </c>
      <c r="K16" s="109">
        <v>0</v>
      </c>
      <c r="L16" s="109">
        <v>0</v>
      </c>
      <c r="M16" s="109">
        <v>0</v>
      </c>
      <c r="N16" s="109">
        <v>0</v>
      </c>
      <c r="O16" s="109">
        <v>0</v>
      </c>
      <c r="P16" s="123"/>
    </row>
    <row r="17" ht="30" customHeight="1" spans="1:16">
      <c r="A17" s="123" t="s">
        <v>129</v>
      </c>
      <c r="B17" s="123" t="s">
        <v>135</v>
      </c>
      <c r="C17" s="123" t="s">
        <v>123</v>
      </c>
      <c r="D17" s="123" t="s">
        <v>136</v>
      </c>
      <c r="E17" s="109">
        <v>0.76</v>
      </c>
      <c r="F17" s="109">
        <v>0.76</v>
      </c>
      <c r="G17" s="109">
        <v>0</v>
      </c>
      <c r="H17" s="109">
        <v>0</v>
      </c>
      <c r="I17" s="109">
        <v>0.76</v>
      </c>
      <c r="J17" s="109">
        <v>0</v>
      </c>
      <c r="K17" s="109">
        <v>0</v>
      </c>
      <c r="L17" s="109">
        <v>0</v>
      </c>
      <c r="M17" s="109">
        <v>0</v>
      </c>
      <c r="N17" s="109">
        <v>0</v>
      </c>
      <c r="O17" s="109">
        <v>0</v>
      </c>
      <c r="P17" s="123"/>
    </row>
    <row r="18" ht="30" customHeight="1" spans="1:16">
      <c r="A18" s="123" t="s">
        <v>129</v>
      </c>
      <c r="B18" s="123" t="s">
        <v>137</v>
      </c>
      <c r="C18" s="123" t="s">
        <v>121</v>
      </c>
      <c r="D18" s="123" t="s">
        <v>138</v>
      </c>
      <c r="E18" s="109">
        <v>2.3</v>
      </c>
      <c r="F18" s="109">
        <v>2.3</v>
      </c>
      <c r="G18" s="109">
        <v>2.3</v>
      </c>
      <c r="H18" s="109">
        <v>0</v>
      </c>
      <c r="I18" s="109">
        <v>0</v>
      </c>
      <c r="J18" s="109">
        <v>0</v>
      </c>
      <c r="K18" s="109">
        <v>0</v>
      </c>
      <c r="L18" s="109">
        <v>0</v>
      </c>
      <c r="M18" s="109">
        <v>0</v>
      </c>
      <c r="N18" s="109">
        <v>0</v>
      </c>
      <c r="O18" s="109">
        <v>0</v>
      </c>
      <c r="P18" s="123"/>
    </row>
    <row r="19" ht="30" customHeight="1" spans="1:16">
      <c r="A19" s="123" t="s">
        <v>139</v>
      </c>
      <c r="B19" s="123" t="s">
        <v>140</v>
      </c>
      <c r="C19" s="123" t="s">
        <v>119</v>
      </c>
      <c r="D19" s="123" t="s">
        <v>141</v>
      </c>
      <c r="E19" s="109">
        <v>19.52</v>
      </c>
      <c r="F19" s="109">
        <v>19.52</v>
      </c>
      <c r="G19" s="109">
        <v>19.52</v>
      </c>
      <c r="H19" s="109">
        <v>0</v>
      </c>
      <c r="I19" s="109">
        <v>0</v>
      </c>
      <c r="J19" s="109">
        <v>0</v>
      </c>
      <c r="K19" s="109">
        <v>0</v>
      </c>
      <c r="L19" s="109">
        <v>0</v>
      </c>
      <c r="M19" s="109">
        <v>0</v>
      </c>
      <c r="N19" s="109">
        <v>0</v>
      </c>
      <c r="O19" s="109">
        <v>0</v>
      </c>
      <c r="P19" s="123"/>
    </row>
    <row r="20" ht="30" customHeight="1" spans="1:16">
      <c r="A20" s="123" t="s">
        <v>139</v>
      </c>
      <c r="B20" s="123" t="s">
        <v>140</v>
      </c>
      <c r="C20" s="123" t="s">
        <v>142</v>
      </c>
      <c r="D20" s="123" t="s">
        <v>143</v>
      </c>
      <c r="E20" s="109">
        <v>5.5</v>
      </c>
      <c r="F20" s="109">
        <v>5.5</v>
      </c>
      <c r="G20" s="109">
        <v>5.5</v>
      </c>
      <c r="H20" s="109">
        <v>0</v>
      </c>
      <c r="I20" s="109">
        <v>0</v>
      </c>
      <c r="J20" s="109">
        <v>0</v>
      </c>
      <c r="K20" s="109">
        <v>0</v>
      </c>
      <c r="L20" s="109">
        <v>0</v>
      </c>
      <c r="M20" s="109">
        <v>0</v>
      </c>
      <c r="N20" s="109">
        <v>0</v>
      </c>
      <c r="O20" s="109">
        <v>0</v>
      </c>
      <c r="P20" s="123"/>
    </row>
    <row r="21" ht="30" customHeight="1" spans="1:16">
      <c r="A21" s="123" t="s">
        <v>139</v>
      </c>
      <c r="B21" s="123" t="s">
        <v>140</v>
      </c>
      <c r="C21" s="123" t="s">
        <v>123</v>
      </c>
      <c r="D21" s="123" t="s">
        <v>144</v>
      </c>
      <c r="E21" s="109">
        <v>0.95</v>
      </c>
      <c r="F21" s="109">
        <v>0.95</v>
      </c>
      <c r="G21" s="109">
        <v>0.95</v>
      </c>
      <c r="H21" s="109">
        <v>0</v>
      </c>
      <c r="I21" s="109">
        <v>0</v>
      </c>
      <c r="J21" s="109">
        <v>0</v>
      </c>
      <c r="K21" s="109">
        <v>0</v>
      </c>
      <c r="L21" s="109">
        <v>0</v>
      </c>
      <c r="M21" s="109">
        <v>0</v>
      </c>
      <c r="N21" s="109">
        <v>0</v>
      </c>
      <c r="O21" s="109">
        <v>0</v>
      </c>
      <c r="P21" s="123"/>
    </row>
    <row r="22" ht="30" customHeight="1" spans="1:16">
      <c r="A22" s="123" t="s">
        <v>145</v>
      </c>
      <c r="B22" s="123" t="s">
        <v>121</v>
      </c>
      <c r="C22" s="123" t="s">
        <v>119</v>
      </c>
      <c r="D22" s="123" t="s">
        <v>146</v>
      </c>
      <c r="E22" s="109">
        <v>27.55</v>
      </c>
      <c r="F22" s="109">
        <v>27.55</v>
      </c>
      <c r="G22" s="109">
        <v>27.55</v>
      </c>
      <c r="H22" s="109">
        <v>0</v>
      </c>
      <c r="I22" s="109">
        <v>0</v>
      </c>
      <c r="J22" s="109">
        <v>0</v>
      </c>
      <c r="K22" s="109">
        <v>0</v>
      </c>
      <c r="L22" s="109">
        <v>0</v>
      </c>
      <c r="M22" s="109">
        <v>0</v>
      </c>
      <c r="N22" s="109">
        <v>0</v>
      </c>
      <c r="O22" s="109">
        <v>0</v>
      </c>
      <c r="P22" s="123"/>
    </row>
  </sheetData>
  <mergeCells count="10">
    <mergeCell ref="A1:P1"/>
    <mergeCell ref="A3:G3"/>
    <mergeCell ref="A4:D4"/>
    <mergeCell ref="F4:O4"/>
    <mergeCell ref="A5:C5"/>
    <mergeCell ref="F5:I5"/>
    <mergeCell ref="J5:O5"/>
    <mergeCell ref="D5:D6"/>
    <mergeCell ref="E4:E6"/>
    <mergeCell ref="P4:P6"/>
  </mergeCells>
  <pageMargins left="0.71" right="0.39" top="0.75" bottom="0.75" header="0.31" footer="0.31"/>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21"/>
  <sheetViews>
    <sheetView showGridLines="0" workbookViewId="0">
      <selection activeCell="A3" sqref="A3:H3"/>
    </sheetView>
  </sheetViews>
  <sheetFormatPr defaultColWidth="9" defaultRowHeight="13.5" customHeight="1"/>
  <cols>
    <col min="1" max="1" width="4.71296296296296" style="74" customWidth="1"/>
    <col min="2" max="2" width="4.28703703703704" customWidth="1"/>
    <col min="3" max="3" width="4.57407407407407" customWidth="1"/>
    <col min="4" max="4" width="22.1388888888889" customWidth="1"/>
    <col min="5" max="20" width="11" customWidth="1"/>
  </cols>
  <sheetData>
    <row r="1" ht="27.75" customHeight="1" spans="1:20">
      <c r="A1" s="62" t="s">
        <v>147</v>
      </c>
      <c r="B1" s="62"/>
      <c r="C1" s="62"/>
      <c r="D1" s="62"/>
      <c r="E1" s="75"/>
      <c r="F1" s="75"/>
      <c r="G1" s="75"/>
      <c r="H1" s="75"/>
      <c r="I1" s="75"/>
      <c r="J1" s="75"/>
      <c r="K1" s="75"/>
      <c r="L1" s="75"/>
      <c r="M1" s="75"/>
      <c r="N1" s="75"/>
      <c r="O1" s="75"/>
      <c r="P1" s="75"/>
      <c r="Q1" s="75"/>
      <c r="R1" s="75"/>
      <c r="S1" s="75"/>
      <c r="T1" s="75"/>
    </row>
    <row r="2" customHeight="1" spans="1:20">
      <c r="A2" s="76"/>
      <c r="B2" s="76"/>
      <c r="C2" s="76"/>
      <c r="D2" s="76"/>
      <c r="E2" s="77"/>
      <c r="F2" s="77"/>
      <c r="G2" s="77"/>
      <c r="H2" s="77"/>
      <c r="I2" s="77"/>
      <c r="J2" s="77"/>
      <c r="K2" s="77"/>
      <c r="L2" s="77"/>
      <c r="M2" s="77"/>
      <c r="N2" s="77"/>
      <c r="O2" s="77"/>
      <c r="P2" s="77"/>
      <c r="Q2" s="77"/>
      <c r="R2" s="84"/>
      <c r="S2" s="84" t="s">
        <v>148</v>
      </c>
      <c r="T2" s="84"/>
    </row>
    <row r="3" customHeight="1" spans="1:20">
      <c r="A3" s="78" t="s">
        <v>3</v>
      </c>
      <c r="B3" s="120"/>
      <c r="C3" s="120"/>
      <c r="D3" s="120"/>
      <c r="E3" s="115"/>
      <c r="F3" s="115"/>
      <c r="G3" s="115"/>
      <c r="H3" s="115"/>
      <c r="I3" s="122"/>
      <c r="J3" s="77"/>
      <c r="K3" s="77"/>
      <c r="L3" s="77"/>
      <c r="M3" s="77"/>
      <c r="N3" s="77"/>
      <c r="O3" s="77"/>
      <c r="P3" s="77"/>
      <c r="Q3" s="77"/>
      <c r="R3" s="85" t="s">
        <v>4</v>
      </c>
      <c r="S3" s="85"/>
      <c r="T3" s="85"/>
    </row>
    <row r="4" ht="45" customHeight="1" spans="1:20">
      <c r="A4" s="80" t="s">
        <v>103</v>
      </c>
      <c r="B4" s="80"/>
      <c r="C4" s="80"/>
      <c r="D4" s="80" t="s">
        <v>149</v>
      </c>
      <c r="E4" s="81" t="s">
        <v>101</v>
      </c>
      <c r="F4" s="81" t="s">
        <v>150</v>
      </c>
      <c r="G4" s="81" t="s">
        <v>151</v>
      </c>
      <c r="H4" s="81" t="s">
        <v>152</v>
      </c>
      <c r="I4" s="81" t="s">
        <v>153</v>
      </c>
      <c r="J4" s="81" t="s">
        <v>154</v>
      </c>
      <c r="K4" s="81" t="s">
        <v>155</v>
      </c>
      <c r="L4" s="81" t="s">
        <v>156</v>
      </c>
      <c r="M4" s="81" t="s">
        <v>157</v>
      </c>
      <c r="N4" s="81" t="s">
        <v>112</v>
      </c>
      <c r="O4" s="81" t="s">
        <v>158</v>
      </c>
      <c r="P4" s="81" t="s">
        <v>159</v>
      </c>
      <c r="Q4" s="81" t="s">
        <v>160</v>
      </c>
      <c r="R4" s="81" t="s">
        <v>161</v>
      </c>
      <c r="S4" s="81" t="s">
        <v>162</v>
      </c>
      <c r="T4" s="81" t="s">
        <v>117</v>
      </c>
    </row>
    <row r="5" ht="21.75" customHeight="1" spans="1:20">
      <c r="A5" s="106" t="s">
        <v>107</v>
      </c>
      <c r="B5" s="106" t="s">
        <v>108</v>
      </c>
      <c r="C5" s="106" t="s">
        <v>109</v>
      </c>
      <c r="D5" s="80"/>
      <c r="E5" s="81"/>
      <c r="F5" s="81"/>
      <c r="G5" s="81"/>
      <c r="H5" s="81"/>
      <c r="I5" s="81"/>
      <c r="J5" s="81"/>
      <c r="K5" s="81"/>
      <c r="L5" s="81"/>
      <c r="M5" s="81"/>
      <c r="N5" s="81"/>
      <c r="O5" s="81"/>
      <c r="P5" s="81"/>
      <c r="Q5" s="81"/>
      <c r="R5" s="81"/>
      <c r="S5" s="81"/>
      <c r="T5" s="81"/>
    </row>
    <row r="6" ht="27.75" customHeight="1" spans="1:20">
      <c r="A6" s="102"/>
      <c r="B6" s="102"/>
      <c r="C6" s="102"/>
      <c r="D6" s="102" t="s">
        <v>11</v>
      </c>
      <c r="E6" s="121">
        <v>4427.66</v>
      </c>
      <c r="F6" s="121">
        <v>290.96</v>
      </c>
      <c r="G6" s="121">
        <v>3882.56</v>
      </c>
      <c r="H6" s="121">
        <v>0</v>
      </c>
      <c r="I6" s="121">
        <v>0</v>
      </c>
      <c r="J6" s="121">
        <v>52.95</v>
      </c>
      <c r="K6" s="121">
        <v>0</v>
      </c>
      <c r="L6" s="121">
        <v>0</v>
      </c>
      <c r="M6" s="121">
        <v>0</v>
      </c>
      <c r="N6" s="121">
        <v>201.19</v>
      </c>
      <c r="O6" s="121">
        <v>0</v>
      </c>
      <c r="P6" s="121">
        <v>0</v>
      </c>
      <c r="Q6" s="121">
        <v>0</v>
      </c>
      <c r="R6" s="121">
        <v>0</v>
      </c>
      <c r="S6" s="121">
        <v>0</v>
      </c>
      <c r="T6" s="121">
        <v>0</v>
      </c>
    </row>
    <row r="7" ht="27.75" customHeight="1" spans="1:20">
      <c r="A7" s="102" t="s">
        <v>118</v>
      </c>
      <c r="B7" s="102" t="s">
        <v>119</v>
      </c>
      <c r="C7" s="102" t="s">
        <v>119</v>
      </c>
      <c r="D7" s="102" t="s">
        <v>120</v>
      </c>
      <c r="E7" s="121">
        <v>199.05</v>
      </c>
      <c r="F7" s="121">
        <v>176.65</v>
      </c>
      <c r="G7" s="121">
        <v>22.4</v>
      </c>
      <c r="H7" s="121">
        <v>0</v>
      </c>
      <c r="I7" s="121">
        <v>0</v>
      </c>
      <c r="J7" s="121">
        <v>0</v>
      </c>
      <c r="K7" s="121">
        <v>0</v>
      </c>
      <c r="L7" s="121">
        <v>0</v>
      </c>
      <c r="M7" s="121">
        <v>0</v>
      </c>
      <c r="N7" s="121">
        <v>0</v>
      </c>
      <c r="O7" s="121">
        <v>0</v>
      </c>
      <c r="P7" s="121">
        <v>0</v>
      </c>
      <c r="Q7" s="121">
        <v>0</v>
      </c>
      <c r="R7" s="121">
        <v>0</v>
      </c>
      <c r="S7" s="121">
        <v>0</v>
      </c>
      <c r="T7" s="121">
        <v>0</v>
      </c>
    </row>
    <row r="8" ht="27.75" customHeight="1" spans="1:20">
      <c r="A8" s="102" t="s">
        <v>118</v>
      </c>
      <c r="B8" s="102" t="s">
        <v>119</v>
      </c>
      <c r="C8" s="102" t="s">
        <v>121</v>
      </c>
      <c r="D8" s="102" t="s">
        <v>122</v>
      </c>
      <c r="E8" s="121">
        <v>56.33</v>
      </c>
      <c r="F8" s="121">
        <v>3.38</v>
      </c>
      <c r="G8" s="121">
        <v>0</v>
      </c>
      <c r="H8" s="121">
        <v>0</v>
      </c>
      <c r="I8" s="121">
        <v>0</v>
      </c>
      <c r="J8" s="121">
        <v>52.95</v>
      </c>
      <c r="K8" s="121">
        <v>0</v>
      </c>
      <c r="L8" s="121">
        <v>0</v>
      </c>
      <c r="M8" s="121">
        <v>0</v>
      </c>
      <c r="N8" s="121">
        <v>0</v>
      </c>
      <c r="O8" s="121">
        <v>0</v>
      </c>
      <c r="P8" s="121">
        <v>0</v>
      </c>
      <c r="Q8" s="121">
        <v>0</v>
      </c>
      <c r="R8" s="121">
        <v>0</v>
      </c>
      <c r="S8" s="121">
        <v>0</v>
      </c>
      <c r="T8" s="121">
        <v>0</v>
      </c>
    </row>
    <row r="9" ht="27.75" customHeight="1" spans="1:20">
      <c r="A9" s="102" t="s">
        <v>118</v>
      </c>
      <c r="B9" s="102" t="s">
        <v>119</v>
      </c>
      <c r="C9" s="102" t="s">
        <v>123</v>
      </c>
      <c r="D9" s="102" t="s">
        <v>124</v>
      </c>
      <c r="E9" s="121">
        <v>5.48</v>
      </c>
      <c r="F9" s="121">
        <v>0</v>
      </c>
      <c r="G9" s="121">
        <v>5.48</v>
      </c>
      <c r="H9" s="121">
        <v>0</v>
      </c>
      <c r="I9" s="121">
        <v>0</v>
      </c>
      <c r="J9" s="121">
        <v>0</v>
      </c>
      <c r="K9" s="121">
        <v>0</v>
      </c>
      <c r="L9" s="121">
        <v>0</v>
      </c>
      <c r="M9" s="121">
        <v>0</v>
      </c>
      <c r="N9" s="121">
        <v>0</v>
      </c>
      <c r="O9" s="121">
        <v>0</v>
      </c>
      <c r="P9" s="121">
        <v>0</v>
      </c>
      <c r="Q9" s="121">
        <v>0</v>
      </c>
      <c r="R9" s="121">
        <v>0</v>
      </c>
      <c r="S9" s="121">
        <v>0</v>
      </c>
      <c r="T9" s="121">
        <v>0</v>
      </c>
    </row>
    <row r="10" ht="27.75" customHeight="1" spans="1:20">
      <c r="A10" s="102" t="s">
        <v>118</v>
      </c>
      <c r="B10" s="102" t="s">
        <v>121</v>
      </c>
      <c r="C10" s="102" t="s">
        <v>123</v>
      </c>
      <c r="D10" s="102" t="s">
        <v>125</v>
      </c>
      <c r="E10" s="121">
        <v>3035.6</v>
      </c>
      <c r="F10" s="121">
        <v>0</v>
      </c>
      <c r="G10" s="121">
        <v>3035.6</v>
      </c>
      <c r="H10" s="121">
        <v>0</v>
      </c>
      <c r="I10" s="121">
        <v>0</v>
      </c>
      <c r="J10" s="121">
        <v>0</v>
      </c>
      <c r="K10" s="121">
        <v>0</v>
      </c>
      <c r="L10" s="121">
        <v>0</v>
      </c>
      <c r="M10" s="121">
        <v>0</v>
      </c>
      <c r="N10" s="121">
        <v>0</v>
      </c>
      <c r="O10" s="121">
        <v>0</v>
      </c>
      <c r="P10" s="121">
        <v>0</v>
      </c>
      <c r="Q10" s="121">
        <v>0</v>
      </c>
      <c r="R10" s="121">
        <v>0</v>
      </c>
      <c r="S10" s="121">
        <v>0</v>
      </c>
      <c r="T10" s="121">
        <v>0</v>
      </c>
    </row>
    <row r="11" ht="27.75" customHeight="1" spans="1:20">
      <c r="A11" s="102" t="s">
        <v>118</v>
      </c>
      <c r="B11" s="102" t="s">
        <v>126</v>
      </c>
      <c r="C11" s="102" t="s">
        <v>123</v>
      </c>
      <c r="D11" s="102" t="s">
        <v>127</v>
      </c>
      <c r="E11" s="121">
        <v>816</v>
      </c>
      <c r="F11" s="121">
        <v>0</v>
      </c>
      <c r="G11" s="121">
        <v>816</v>
      </c>
      <c r="H11" s="121">
        <v>0</v>
      </c>
      <c r="I11" s="121">
        <v>0</v>
      </c>
      <c r="J11" s="121">
        <v>0</v>
      </c>
      <c r="K11" s="121">
        <v>0</v>
      </c>
      <c r="L11" s="121">
        <v>0</v>
      </c>
      <c r="M11" s="121">
        <v>0</v>
      </c>
      <c r="N11" s="121">
        <v>0</v>
      </c>
      <c r="O11" s="121">
        <v>0</v>
      </c>
      <c r="P11" s="121">
        <v>0</v>
      </c>
      <c r="Q11" s="121">
        <v>0</v>
      </c>
      <c r="R11" s="121">
        <v>0</v>
      </c>
      <c r="S11" s="121">
        <v>0</v>
      </c>
      <c r="T11" s="121">
        <v>0</v>
      </c>
    </row>
    <row r="12" ht="27.75" customHeight="1" spans="1:20">
      <c r="A12" s="102" t="s">
        <v>118</v>
      </c>
      <c r="B12" s="102" t="s">
        <v>123</v>
      </c>
      <c r="C12" s="102" t="s">
        <v>123</v>
      </c>
      <c r="D12" s="102" t="s">
        <v>128</v>
      </c>
      <c r="E12" s="121">
        <v>3.08</v>
      </c>
      <c r="F12" s="121">
        <v>0</v>
      </c>
      <c r="G12" s="121">
        <v>3.08</v>
      </c>
      <c r="H12" s="121">
        <v>0</v>
      </c>
      <c r="I12" s="121">
        <v>0</v>
      </c>
      <c r="J12" s="121">
        <v>0</v>
      </c>
      <c r="K12" s="121">
        <v>0</v>
      </c>
      <c r="L12" s="121">
        <v>0</v>
      </c>
      <c r="M12" s="121">
        <v>0</v>
      </c>
      <c r="N12" s="121">
        <v>0</v>
      </c>
      <c r="O12" s="121">
        <v>0</v>
      </c>
      <c r="P12" s="121">
        <v>0</v>
      </c>
      <c r="Q12" s="121">
        <v>0</v>
      </c>
      <c r="R12" s="121">
        <v>0</v>
      </c>
      <c r="S12" s="121">
        <v>0</v>
      </c>
      <c r="T12" s="121">
        <v>0</v>
      </c>
    </row>
    <row r="13" ht="27.75" customHeight="1" spans="1:20">
      <c r="A13" s="102" t="s">
        <v>129</v>
      </c>
      <c r="B13" s="102" t="s">
        <v>130</v>
      </c>
      <c r="C13" s="102" t="s">
        <v>119</v>
      </c>
      <c r="D13" s="102" t="s">
        <v>131</v>
      </c>
      <c r="E13" s="121">
        <v>200.43</v>
      </c>
      <c r="F13" s="121">
        <v>0</v>
      </c>
      <c r="G13" s="121">
        <v>0</v>
      </c>
      <c r="H13" s="121">
        <v>0</v>
      </c>
      <c r="I13" s="121">
        <v>0</v>
      </c>
      <c r="J13" s="121">
        <v>0</v>
      </c>
      <c r="K13" s="121">
        <v>0</v>
      </c>
      <c r="L13" s="121">
        <v>0</v>
      </c>
      <c r="M13" s="121">
        <v>0</v>
      </c>
      <c r="N13" s="121">
        <v>200.43</v>
      </c>
      <c r="O13" s="121">
        <v>0</v>
      </c>
      <c r="P13" s="121">
        <v>0</v>
      </c>
      <c r="Q13" s="121">
        <v>0</v>
      </c>
      <c r="R13" s="121">
        <v>0</v>
      </c>
      <c r="S13" s="121">
        <v>0</v>
      </c>
      <c r="T13" s="121">
        <v>0</v>
      </c>
    </row>
    <row r="14" ht="27.75" customHeight="1" spans="1:20">
      <c r="A14" s="102" t="s">
        <v>129</v>
      </c>
      <c r="B14" s="102" t="s">
        <v>130</v>
      </c>
      <c r="C14" s="102" t="s">
        <v>130</v>
      </c>
      <c r="D14" s="102" t="s">
        <v>132</v>
      </c>
      <c r="E14" s="121">
        <v>36.74</v>
      </c>
      <c r="F14" s="121">
        <v>36.74</v>
      </c>
      <c r="G14" s="121">
        <v>0</v>
      </c>
      <c r="H14" s="121">
        <v>0</v>
      </c>
      <c r="I14" s="121">
        <v>0</v>
      </c>
      <c r="J14" s="121">
        <v>0</v>
      </c>
      <c r="K14" s="121">
        <v>0</v>
      </c>
      <c r="L14" s="121">
        <v>0</v>
      </c>
      <c r="M14" s="121">
        <v>0</v>
      </c>
      <c r="N14" s="121">
        <v>0</v>
      </c>
      <c r="O14" s="121">
        <v>0</v>
      </c>
      <c r="P14" s="121">
        <v>0</v>
      </c>
      <c r="Q14" s="121">
        <v>0</v>
      </c>
      <c r="R14" s="121">
        <v>0</v>
      </c>
      <c r="S14" s="121">
        <v>0</v>
      </c>
      <c r="T14" s="121">
        <v>0</v>
      </c>
    </row>
    <row r="15" ht="27.75" customHeight="1" spans="1:20">
      <c r="A15" s="102" t="s">
        <v>129</v>
      </c>
      <c r="B15" s="102" t="s">
        <v>130</v>
      </c>
      <c r="C15" s="102" t="s">
        <v>133</v>
      </c>
      <c r="D15" s="102" t="s">
        <v>134</v>
      </c>
      <c r="E15" s="121">
        <v>18.37</v>
      </c>
      <c r="F15" s="121">
        <v>18.37</v>
      </c>
      <c r="G15" s="121">
        <v>0</v>
      </c>
      <c r="H15" s="121">
        <v>0</v>
      </c>
      <c r="I15" s="121">
        <v>0</v>
      </c>
      <c r="J15" s="121">
        <v>0</v>
      </c>
      <c r="K15" s="121">
        <v>0</v>
      </c>
      <c r="L15" s="121">
        <v>0</v>
      </c>
      <c r="M15" s="121">
        <v>0</v>
      </c>
      <c r="N15" s="121">
        <v>0</v>
      </c>
      <c r="O15" s="121">
        <v>0</v>
      </c>
      <c r="P15" s="121">
        <v>0</v>
      </c>
      <c r="Q15" s="121">
        <v>0</v>
      </c>
      <c r="R15" s="121">
        <v>0</v>
      </c>
      <c r="S15" s="121">
        <v>0</v>
      </c>
      <c r="T15" s="121">
        <v>0</v>
      </c>
    </row>
    <row r="16" ht="27.75" customHeight="1" spans="1:20">
      <c r="A16" s="102" t="s">
        <v>129</v>
      </c>
      <c r="B16" s="102" t="s">
        <v>135</v>
      </c>
      <c r="C16" s="102" t="s">
        <v>123</v>
      </c>
      <c r="D16" s="102" t="s">
        <v>136</v>
      </c>
      <c r="E16" s="121">
        <v>0.76</v>
      </c>
      <c r="F16" s="121">
        <v>0</v>
      </c>
      <c r="G16" s="121">
        <v>0</v>
      </c>
      <c r="H16" s="121">
        <v>0</v>
      </c>
      <c r="I16" s="121">
        <v>0</v>
      </c>
      <c r="J16" s="121">
        <v>0</v>
      </c>
      <c r="K16" s="121">
        <v>0</v>
      </c>
      <c r="L16" s="121">
        <v>0</v>
      </c>
      <c r="M16" s="121">
        <v>0</v>
      </c>
      <c r="N16" s="121">
        <v>0.76</v>
      </c>
      <c r="O16" s="121">
        <v>0</v>
      </c>
      <c r="P16" s="121">
        <v>0</v>
      </c>
      <c r="Q16" s="121">
        <v>0</v>
      </c>
      <c r="R16" s="121">
        <v>0</v>
      </c>
      <c r="S16" s="121">
        <v>0</v>
      </c>
      <c r="T16" s="121">
        <v>0</v>
      </c>
    </row>
    <row r="17" ht="27.75" customHeight="1" spans="1:20">
      <c r="A17" s="102" t="s">
        <v>129</v>
      </c>
      <c r="B17" s="102" t="s">
        <v>137</v>
      </c>
      <c r="C17" s="102" t="s">
        <v>121</v>
      </c>
      <c r="D17" s="102" t="s">
        <v>138</v>
      </c>
      <c r="E17" s="121">
        <v>2.3</v>
      </c>
      <c r="F17" s="121">
        <v>2.3</v>
      </c>
      <c r="G17" s="121">
        <v>0</v>
      </c>
      <c r="H17" s="121">
        <v>0</v>
      </c>
      <c r="I17" s="121">
        <v>0</v>
      </c>
      <c r="J17" s="121">
        <v>0</v>
      </c>
      <c r="K17" s="121">
        <v>0</v>
      </c>
      <c r="L17" s="121">
        <v>0</v>
      </c>
      <c r="M17" s="121">
        <v>0</v>
      </c>
      <c r="N17" s="121">
        <v>0</v>
      </c>
      <c r="O17" s="121">
        <v>0</v>
      </c>
      <c r="P17" s="121">
        <v>0</v>
      </c>
      <c r="Q17" s="121">
        <v>0</v>
      </c>
      <c r="R17" s="121">
        <v>0</v>
      </c>
      <c r="S17" s="121">
        <v>0</v>
      </c>
      <c r="T17" s="121">
        <v>0</v>
      </c>
    </row>
    <row r="18" ht="27.75" customHeight="1" spans="1:20">
      <c r="A18" s="102" t="s">
        <v>139</v>
      </c>
      <c r="B18" s="102" t="s">
        <v>140</v>
      </c>
      <c r="C18" s="102" t="s">
        <v>119</v>
      </c>
      <c r="D18" s="102" t="s">
        <v>141</v>
      </c>
      <c r="E18" s="121">
        <v>19.52</v>
      </c>
      <c r="F18" s="121">
        <v>19.52</v>
      </c>
      <c r="G18" s="121">
        <v>0</v>
      </c>
      <c r="H18" s="121">
        <v>0</v>
      </c>
      <c r="I18" s="121">
        <v>0</v>
      </c>
      <c r="J18" s="121">
        <v>0</v>
      </c>
      <c r="K18" s="121">
        <v>0</v>
      </c>
      <c r="L18" s="121">
        <v>0</v>
      </c>
      <c r="M18" s="121">
        <v>0</v>
      </c>
      <c r="N18" s="121">
        <v>0</v>
      </c>
      <c r="O18" s="121">
        <v>0</v>
      </c>
      <c r="P18" s="121">
        <v>0</v>
      </c>
      <c r="Q18" s="121">
        <v>0</v>
      </c>
      <c r="R18" s="121">
        <v>0</v>
      </c>
      <c r="S18" s="121">
        <v>0</v>
      </c>
      <c r="T18" s="121">
        <v>0</v>
      </c>
    </row>
    <row r="19" ht="27.75" customHeight="1" spans="1:20">
      <c r="A19" s="102" t="s">
        <v>139</v>
      </c>
      <c r="B19" s="102" t="s">
        <v>140</v>
      </c>
      <c r="C19" s="102" t="s">
        <v>142</v>
      </c>
      <c r="D19" s="102" t="s">
        <v>143</v>
      </c>
      <c r="E19" s="121">
        <v>5.5</v>
      </c>
      <c r="F19" s="121">
        <v>5.5</v>
      </c>
      <c r="G19" s="121">
        <v>0</v>
      </c>
      <c r="H19" s="121">
        <v>0</v>
      </c>
      <c r="I19" s="121">
        <v>0</v>
      </c>
      <c r="J19" s="121">
        <v>0</v>
      </c>
      <c r="K19" s="121">
        <v>0</v>
      </c>
      <c r="L19" s="121">
        <v>0</v>
      </c>
      <c r="M19" s="121">
        <v>0</v>
      </c>
      <c r="N19" s="121">
        <v>0</v>
      </c>
      <c r="O19" s="121">
        <v>0</v>
      </c>
      <c r="P19" s="121">
        <v>0</v>
      </c>
      <c r="Q19" s="121">
        <v>0</v>
      </c>
      <c r="R19" s="121">
        <v>0</v>
      </c>
      <c r="S19" s="121">
        <v>0</v>
      </c>
      <c r="T19" s="121">
        <v>0</v>
      </c>
    </row>
    <row r="20" ht="27.75" customHeight="1" spans="1:20">
      <c r="A20" s="102" t="s">
        <v>139</v>
      </c>
      <c r="B20" s="102" t="s">
        <v>140</v>
      </c>
      <c r="C20" s="102" t="s">
        <v>123</v>
      </c>
      <c r="D20" s="102" t="s">
        <v>144</v>
      </c>
      <c r="E20" s="121">
        <v>0.95</v>
      </c>
      <c r="F20" s="121">
        <v>0.95</v>
      </c>
      <c r="G20" s="121">
        <v>0</v>
      </c>
      <c r="H20" s="121">
        <v>0</v>
      </c>
      <c r="I20" s="121">
        <v>0</v>
      </c>
      <c r="J20" s="121">
        <v>0</v>
      </c>
      <c r="K20" s="121">
        <v>0</v>
      </c>
      <c r="L20" s="121">
        <v>0</v>
      </c>
      <c r="M20" s="121">
        <v>0</v>
      </c>
      <c r="N20" s="121">
        <v>0</v>
      </c>
      <c r="O20" s="121">
        <v>0</v>
      </c>
      <c r="P20" s="121">
        <v>0</v>
      </c>
      <c r="Q20" s="121">
        <v>0</v>
      </c>
      <c r="R20" s="121">
        <v>0</v>
      </c>
      <c r="S20" s="121">
        <v>0</v>
      </c>
      <c r="T20" s="121">
        <v>0</v>
      </c>
    </row>
    <row r="21" ht="27.75" customHeight="1" spans="1:20">
      <c r="A21" s="102" t="s">
        <v>145</v>
      </c>
      <c r="B21" s="102" t="s">
        <v>121</v>
      </c>
      <c r="C21" s="102" t="s">
        <v>119</v>
      </c>
      <c r="D21" s="102" t="s">
        <v>146</v>
      </c>
      <c r="E21" s="121">
        <v>27.55</v>
      </c>
      <c r="F21" s="121">
        <v>27.55</v>
      </c>
      <c r="G21" s="121">
        <v>0</v>
      </c>
      <c r="H21" s="121">
        <v>0</v>
      </c>
      <c r="I21" s="121">
        <v>0</v>
      </c>
      <c r="J21" s="121">
        <v>0</v>
      </c>
      <c r="K21" s="121">
        <v>0</v>
      </c>
      <c r="L21" s="121">
        <v>0</v>
      </c>
      <c r="M21" s="121">
        <v>0</v>
      </c>
      <c r="N21" s="121">
        <v>0</v>
      </c>
      <c r="O21" s="121">
        <v>0</v>
      </c>
      <c r="P21" s="121">
        <v>0</v>
      </c>
      <c r="Q21" s="121">
        <v>0</v>
      </c>
      <c r="R21" s="121">
        <v>0</v>
      </c>
      <c r="S21" s="121">
        <v>0</v>
      </c>
      <c r="T21" s="121">
        <v>0</v>
      </c>
    </row>
  </sheetData>
  <mergeCells count="22">
    <mergeCell ref="A1:T1"/>
    <mergeCell ref="S2:T2"/>
    <mergeCell ref="A3:H3"/>
    <mergeCell ref="R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ageMargins left="0.75" right="0.75" top="1" bottom="1" header="0.5" footer="0.5"/>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5"/>
  <sheetViews>
    <sheetView showGridLines="0" workbookViewId="0">
      <selection activeCell="G6" sqref="G6"/>
    </sheetView>
  </sheetViews>
  <sheetFormatPr defaultColWidth="9" defaultRowHeight="13.5" customHeight="1"/>
  <cols>
    <col min="1" max="1" width="19.1388888888889" customWidth="1"/>
    <col min="2" max="2" width="5.42592592592593" customWidth="1"/>
    <col min="3" max="3" width="7" customWidth="1"/>
    <col min="4" max="4" width="23.287037037037" customWidth="1"/>
    <col min="5" max="5" width="11" customWidth="1"/>
    <col min="6" max="6" width="7.13888888888889" customWidth="1"/>
    <col min="7" max="7" width="19.4259259259259" customWidth="1"/>
    <col min="8" max="8" width="8.85185185185185" customWidth="1"/>
    <col min="9" max="9" width="7.13888888888889" customWidth="1"/>
  </cols>
  <sheetData>
    <row r="1" ht="30.75" customHeight="1" spans="1:9">
      <c r="A1" s="75" t="s">
        <v>163</v>
      </c>
      <c r="B1" s="75"/>
      <c r="C1" s="75"/>
      <c r="D1" s="75"/>
      <c r="E1" s="75"/>
      <c r="F1" s="75"/>
      <c r="G1" s="75"/>
      <c r="H1" s="75"/>
      <c r="I1" s="75"/>
    </row>
    <row r="2" customHeight="1" spans="1:9">
      <c r="A2" s="77"/>
      <c r="B2" s="77"/>
      <c r="C2" s="77"/>
      <c r="D2" s="77"/>
      <c r="E2" s="77"/>
      <c r="F2" s="77"/>
      <c r="G2" s="77"/>
      <c r="H2" s="84"/>
      <c r="I2" s="84" t="s">
        <v>164</v>
      </c>
    </row>
    <row r="3" customHeight="1" spans="1:9">
      <c r="A3" s="79" t="s">
        <v>3</v>
      </c>
      <c r="B3" s="115"/>
      <c r="C3" s="115"/>
      <c r="D3" s="115"/>
      <c r="E3" s="77"/>
      <c r="F3" s="77"/>
      <c r="G3" s="85" t="s">
        <v>165</v>
      </c>
      <c r="H3" s="85"/>
      <c r="I3" s="85"/>
    </row>
    <row r="4" customHeight="1" spans="1:9">
      <c r="A4" s="81" t="s">
        <v>166</v>
      </c>
      <c r="B4" s="81"/>
      <c r="C4" s="81"/>
      <c r="D4" s="81" t="s">
        <v>167</v>
      </c>
      <c r="E4" s="81"/>
      <c r="F4" s="81"/>
      <c r="G4" s="81" t="s">
        <v>168</v>
      </c>
      <c r="H4" s="81"/>
      <c r="I4" s="81"/>
    </row>
    <row r="5" ht="32.25" customHeight="1" spans="1:9">
      <c r="A5" s="81" t="s">
        <v>63</v>
      </c>
      <c r="B5" s="81" t="s">
        <v>169</v>
      </c>
      <c r="C5" s="81" t="s">
        <v>62</v>
      </c>
      <c r="D5" s="81" t="s">
        <v>63</v>
      </c>
      <c r="E5" s="81" t="s">
        <v>170</v>
      </c>
      <c r="F5" s="81" t="s">
        <v>62</v>
      </c>
      <c r="G5" s="81" t="s">
        <v>63</v>
      </c>
      <c r="H5" s="81" t="s">
        <v>171</v>
      </c>
      <c r="I5" s="81" t="s">
        <v>62</v>
      </c>
    </row>
    <row r="6" ht="22.5" customHeight="1" spans="1:9">
      <c r="A6" s="116" t="s">
        <v>172</v>
      </c>
      <c r="B6" s="117">
        <v>33</v>
      </c>
      <c r="C6" s="102"/>
      <c r="D6" s="116" t="s">
        <v>173</v>
      </c>
      <c r="E6" s="118">
        <v>576.06</v>
      </c>
      <c r="F6" s="102"/>
      <c r="G6" s="102" t="s">
        <v>174</v>
      </c>
      <c r="H6" s="119">
        <v>5451.6</v>
      </c>
      <c r="I6" s="102"/>
    </row>
    <row r="7" ht="22.5" customHeight="1" spans="1:9">
      <c r="A7" s="116" t="s">
        <v>175</v>
      </c>
      <c r="B7" s="117">
        <v>10</v>
      </c>
      <c r="C7" s="102"/>
      <c r="D7" s="116" t="s">
        <v>110</v>
      </c>
      <c r="E7" s="118">
        <v>343.91</v>
      </c>
      <c r="F7" s="102"/>
      <c r="G7" s="102" t="s">
        <v>176</v>
      </c>
      <c r="H7" s="119">
        <v>2036</v>
      </c>
      <c r="I7" s="102"/>
    </row>
    <row r="8" ht="22.5" customHeight="1" spans="1:9">
      <c r="A8" s="116" t="s">
        <v>177</v>
      </c>
      <c r="B8" s="117">
        <v>0</v>
      </c>
      <c r="C8" s="102"/>
      <c r="D8" s="116" t="s">
        <v>178</v>
      </c>
      <c r="E8" s="118">
        <v>153.82</v>
      </c>
      <c r="F8" s="102"/>
      <c r="G8" s="102" t="s">
        <v>179</v>
      </c>
      <c r="H8" s="119">
        <v>16</v>
      </c>
      <c r="I8" s="102"/>
    </row>
    <row r="9" ht="22.5" customHeight="1" spans="1:9">
      <c r="A9" s="116" t="s">
        <v>180</v>
      </c>
      <c r="B9" s="117">
        <v>22</v>
      </c>
      <c r="C9" s="102"/>
      <c r="D9" s="116" t="s">
        <v>181</v>
      </c>
      <c r="E9" s="118">
        <v>22.83</v>
      </c>
      <c r="F9" s="102"/>
      <c r="G9" s="102" t="s">
        <v>182</v>
      </c>
      <c r="H9" s="119">
        <v>1500</v>
      </c>
      <c r="I9" s="102"/>
    </row>
    <row r="10" ht="22.5" customHeight="1" spans="1:9">
      <c r="A10" s="116" t="s">
        <v>183</v>
      </c>
      <c r="B10" s="117">
        <v>22</v>
      </c>
      <c r="C10" s="102"/>
      <c r="D10" s="116" t="s">
        <v>184</v>
      </c>
      <c r="E10" s="118">
        <v>52.95</v>
      </c>
      <c r="F10" s="102"/>
      <c r="G10" s="102" t="s">
        <v>185</v>
      </c>
      <c r="H10" s="119">
        <v>120</v>
      </c>
      <c r="I10" s="102"/>
    </row>
    <row r="11" ht="22.5" customHeight="1" spans="1:9">
      <c r="A11" s="116" t="s">
        <v>186</v>
      </c>
      <c r="B11" s="117">
        <v>0</v>
      </c>
      <c r="C11" s="102"/>
      <c r="D11" s="116" t="s">
        <v>187</v>
      </c>
      <c r="E11" s="118">
        <v>0</v>
      </c>
      <c r="F11" s="102"/>
      <c r="G11" s="102" t="s">
        <v>188</v>
      </c>
      <c r="H11" s="119">
        <v>12</v>
      </c>
      <c r="I11" s="102"/>
    </row>
    <row r="12" ht="22.5" customHeight="1" spans="1:9">
      <c r="A12" s="116" t="s">
        <v>189</v>
      </c>
      <c r="B12" s="117">
        <v>0</v>
      </c>
      <c r="C12" s="102"/>
      <c r="D12" s="116" t="s">
        <v>190</v>
      </c>
      <c r="E12" s="118">
        <v>3.38</v>
      </c>
      <c r="F12" s="102"/>
      <c r="G12" s="102" t="s">
        <v>191</v>
      </c>
      <c r="H12" s="119">
        <v>190.4</v>
      </c>
      <c r="I12" s="102"/>
    </row>
    <row r="13" ht="22.5" customHeight="1" spans="1:9">
      <c r="A13" s="116" t="s">
        <v>192</v>
      </c>
      <c r="B13" s="117">
        <v>1</v>
      </c>
      <c r="C13" s="102"/>
      <c r="D13" s="116" t="s">
        <v>193</v>
      </c>
      <c r="E13" s="118">
        <v>36.74</v>
      </c>
      <c r="F13" s="102"/>
      <c r="G13" s="102" t="s">
        <v>194</v>
      </c>
      <c r="H13" s="119">
        <v>12</v>
      </c>
      <c r="I13" s="102"/>
    </row>
    <row r="14" ht="22.5" customHeight="1" spans="1:9">
      <c r="A14" s="116" t="s">
        <v>195</v>
      </c>
      <c r="B14" s="117">
        <v>0</v>
      </c>
      <c r="C14" s="102"/>
      <c r="D14" s="116" t="s">
        <v>196</v>
      </c>
      <c r="E14" s="118">
        <v>19.52</v>
      </c>
      <c r="F14" s="102"/>
      <c r="G14" s="102" t="s">
        <v>197</v>
      </c>
      <c r="H14" s="119">
        <v>24</v>
      </c>
      <c r="I14" s="102"/>
    </row>
    <row r="15" ht="22.5" customHeight="1" spans="1:9">
      <c r="A15" s="116" t="s">
        <v>198</v>
      </c>
      <c r="B15" s="117">
        <v>63</v>
      </c>
      <c r="C15" s="102"/>
      <c r="D15" s="116" t="s">
        <v>199</v>
      </c>
      <c r="E15" s="118">
        <v>5.5</v>
      </c>
      <c r="F15" s="102"/>
      <c r="G15" s="102" t="s">
        <v>200</v>
      </c>
      <c r="H15" s="119">
        <v>24</v>
      </c>
      <c r="I15" s="102"/>
    </row>
    <row r="16" ht="22.5" customHeight="1" spans="1:9">
      <c r="A16" s="116" t="s">
        <v>201</v>
      </c>
      <c r="B16" s="117">
        <v>28</v>
      </c>
      <c r="C16" s="102"/>
      <c r="D16" s="116" t="s">
        <v>202</v>
      </c>
      <c r="E16" s="118">
        <v>0</v>
      </c>
      <c r="F16" s="102"/>
      <c r="G16" s="102" t="s">
        <v>203</v>
      </c>
      <c r="H16" s="119">
        <v>40</v>
      </c>
      <c r="I16" s="102"/>
    </row>
    <row r="17" ht="22.5" customHeight="1" spans="1:9">
      <c r="A17" s="116" t="s">
        <v>204</v>
      </c>
      <c r="B17" s="117">
        <v>0</v>
      </c>
      <c r="C17" s="102"/>
      <c r="D17" s="116" t="s">
        <v>205</v>
      </c>
      <c r="E17" s="118">
        <v>2.3</v>
      </c>
      <c r="F17" s="102"/>
      <c r="G17" s="102" t="s">
        <v>206</v>
      </c>
      <c r="H17" s="119">
        <v>103</v>
      </c>
      <c r="I17" s="102"/>
    </row>
    <row r="18" ht="22.5" customHeight="1" spans="1:9">
      <c r="A18" s="116" t="s">
        <v>207</v>
      </c>
      <c r="B18" s="117">
        <v>2</v>
      </c>
      <c r="C18" s="102"/>
      <c r="D18" s="116" t="s">
        <v>208</v>
      </c>
      <c r="E18" s="118">
        <v>18.37</v>
      </c>
      <c r="F18" s="102"/>
      <c r="G18" s="102" t="s">
        <v>209</v>
      </c>
      <c r="H18" s="119">
        <v>451</v>
      </c>
      <c r="I18" s="102"/>
    </row>
    <row r="19" ht="22.5" customHeight="1" spans="1:9">
      <c r="A19" s="116" t="s">
        <v>210</v>
      </c>
      <c r="B19" s="117">
        <v>0</v>
      </c>
      <c r="C19" s="102"/>
      <c r="D19" s="116" t="s">
        <v>211</v>
      </c>
      <c r="E19" s="118">
        <v>0.95</v>
      </c>
      <c r="F19" s="102"/>
      <c r="G19" s="102" t="s">
        <v>212</v>
      </c>
      <c r="H19" s="119">
        <v>40</v>
      </c>
      <c r="I19" s="102"/>
    </row>
    <row r="20" ht="22.5" customHeight="1" spans="1:9">
      <c r="A20" s="116" t="s">
        <v>213</v>
      </c>
      <c r="B20" s="117">
        <v>0</v>
      </c>
      <c r="C20" s="102"/>
      <c r="D20" s="116" t="s">
        <v>214</v>
      </c>
      <c r="E20" s="118">
        <v>27.55</v>
      </c>
      <c r="F20" s="102"/>
      <c r="G20" s="102" t="s">
        <v>215</v>
      </c>
      <c r="H20" s="119">
        <v>4</v>
      </c>
      <c r="I20" s="102"/>
    </row>
    <row r="21" ht="22.5" customHeight="1" spans="1:9">
      <c r="A21" s="116" t="s">
        <v>216</v>
      </c>
      <c r="B21" s="117">
        <v>0</v>
      </c>
      <c r="C21" s="102"/>
      <c r="D21" s="116" t="s">
        <v>217</v>
      </c>
      <c r="E21" s="118">
        <v>0</v>
      </c>
      <c r="F21" s="102"/>
      <c r="G21" s="102" t="s">
        <v>218</v>
      </c>
      <c r="H21" s="119">
        <v>40</v>
      </c>
      <c r="I21" s="102"/>
    </row>
    <row r="22" ht="22.5" customHeight="1" spans="1:9">
      <c r="A22" s="116" t="s">
        <v>219</v>
      </c>
      <c r="B22" s="117">
        <v>35</v>
      </c>
      <c r="C22" s="102"/>
      <c r="D22" s="116" t="s">
        <v>220</v>
      </c>
      <c r="E22" s="118">
        <v>201.19</v>
      </c>
      <c r="F22" s="102"/>
      <c r="G22" s="102" t="s">
        <v>221</v>
      </c>
      <c r="H22" s="119">
        <v>16</v>
      </c>
      <c r="I22" s="102"/>
    </row>
    <row r="23" ht="22.5" customHeight="1" spans="1:9">
      <c r="A23" s="116" t="s">
        <v>222</v>
      </c>
      <c r="B23" s="117">
        <v>1</v>
      </c>
      <c r="C23" s="102"/>
      <c r="D23" s="116" t="s">
        <v>223</v>
      </c>
      <c r="E23" s="118">
        <v>119.96</v>
      </c>
      <c r="F23" s="102"/>
      <c r="G23" s="102" t="s">
        <v>224</v>
      </c>
      <c r="H23" s="119">
        <v>100</v>
      </c>
      <c r="I23" s="102"/>
    </row>
    <row r="24" ht="22.5" customHeight="1" spans="1:9">
      <c r="A24" s="116" t="s">
        <v>225</v>
      </c>
      <c r="B24" s="117">
        <v>1</v>
      </c>
      <c r="C24" s="102"/>
      <c r="D24" s="116" t="s">
        <v>226</v>
      </c>
      <c r="E24" s="118">
        <v>80.47</v>
      </c>
      <c r="F24" s="102"/>
      <c r="G24" s="102" t="s">
        <v>227</v>
      </c>
      <c r="H24" s="119">
        <v>247.2</v>
      </c>
      <c r="I24" s="102"/>
    </row>
    <row r="25" ht="22.5" customHeight="1" spans="1:9">
      <c r="A25" s="116" t="s">
        <v>228</v>
      </c>
      <c r="B25" s="117">
        <v>0</v>
      </c>
      <c r="C25" s="102"/>
      <c r="D25" s="116" t="s">
        <v>229</v>
      </c>
      <c r="E25" s="118">
        <v>0.76</v>
      </c>
      <c r="F25" s="102"/>
      <c r="G25" s="102" t="s">
        <v>230</v>
      </c>
      <c r="H25" s="119">
        <v>18</v>
      </c>
      <c r="I25" s="102"/>
    </row>
    <row r="26" ht="22.5" customHeight="1" spans="1:9">
      <c r="A26" s="116" t="s">
        <v>231</v>
      </c>
      <c r="B26" s="117">
        <v>0</v>
      </c>
      <c r="C26" s="102"/>
      <c r="D26" s="116" t="s">
        <v>232</v>
      </c>
      <c r="E26" s="118">
        <v>0</v>
      </c>
      <c r="F26" s="102"/>
      <c r="G26" s="102" t="s">
        <v>233</v>
      </c>
      <c r="H26" s="119">
        <v>38</v>
      </c>
      <c r="I26" s="102"/>
    </row>
    <row r="27" ht="22.5" customHeight="1" spans="1:9">
      <c r="A27" s="116" t="s">
        <v>234</v>
      </c>
      <c r="B27" s="117">
        <v>0</v>
      </c>
      <c r="C27" s="102"/>
      <c r="D27" s="116" t="s">
        <v>111</v>
      </c>
      <c r="E27" s="118">
        <v>30.96</v>
      </c>
      <c r="F27" s="102"/>
      <c r="G27" s="102" t="s">
        <v>235</v>
      </c>
      <c r="H27" s="119">
        <v>40</v>
      </c>
      <c r="I27" s="102"/>
    </row>
    <row r="28" ht="22.5" customHeight="1" spans="1:9">
      <c r="A28" s="116" t="s">
        <v>236</v>
      </c>
      <c r="B28" s="117">
        <v>0</v>
      </c>
      <c r="C28" s="102"/>
      <c r="D28" s="116" t="s">
        <v>237</v>
      </c>
      <c r="E28" s="118">
        <v>22.4</v>
      </c>
      <c r="F28" s="102"/>
      <c r="G28" s="102" t="s">
        <v>238</v>
      </c>
      <c r="H28" s="119">
        <v>140</v>
      </c>
      <c r="I28" s="102"/>
    </row>
    <row r="29" ht="22.5" customHeight="1" spans="1:9">
      <c r="A29" s="116" t="s">
        <v>239</v>
      </c>
      <c r="B29" s="117">
        <v>0</v>
      </c>
      <c r="C29" s="102"/>
      <c r="D29" s="116" t="s">
        <v>240</v>
      </c>
      <c r="E29" s="118">
        <v>3.08</v>
      </c>
      <c r="F29" s="102"/>
      <c r="G29" s="102" t="s">
        <v>241</v>
      </c>
      <c r="H29" s="119">
        <v>40</v>
      </c>
      <c r="I29" s="102"/>
    </row>
    <row r="30" ht="22.5" customHeight="1" spans="1:9">
      <c r="A30" s="116" t="s">
        <v>242</v>
      </c>
      <c r="B30" s="117">
        <v>0</v>
      </c>
      <c r="C30" s="102"/>
      <c r="D30" s="116" t="s">
        <v>243</v>
      </c>
      <c r="E30" s="118">
        <v>5.48</v>
      </c>
      <c r="F30" s="102"/>
      <c r="G30" s="102" t="s">
        <v>244</v>
      </c>
      <c r="H30" s="119">
        <v>24</v>
      </c>
      <c r="I30" s="102"/>
    </row>
    <row r="31" ht="22.5" customHeight="1" spans="1:9">
      <c r="A31" s="116" t="s">
        <v>245</v>
      </c>
      <c r="B31" s="117">
        <v>0</v>
      </c>
      <c r="C31" s="102"/>
      <c r="D31" s="116" t="s">
        <v>246</v>
      </c>
      <c r="E31" s="118">
        <v>0</v>
      </c>
      <c r="F31" s="102"/>
      <c r="G31" s="102" t="s">
        <v>247</v>
      </c>
      <c r="H31" s="119">
        <v>16</v>
      </c>
      <c r="I31" s="102"/>
    </row>
    <row r="32" ht="22.5" customHeight="1" spans="1:9">
      <c r="A32" s="116" t="s">
        <v>248</v>
      </c>
      <c r="B32" s="117">
        <v>0</v>
      </c>
      <c r="C32" s="102"/>
      <c r="D32" s="116"/>
      <c r="E32" s="118"/>
      <c r="F32" s="102"/>
      <c r="G32" s="102" t="s">
        <v>249</v>
      </c>
      <c r="H32" s="119">
        <v>23</v>
      </c>
      <c r="I32" s="102"/>
    </row>
    <row r="33" ht="22.5" customHeight="1" spans="1:9">
      <c r="A33" s="116" t="s">
        <v>250</v>
      </c>
      <c r="B33" s="117">
        <v>0</v>
      </c>
      <c r="C33" s="102"/>
      <c r="D33" s="116" t="s">
        <v>251</v>
      </c>
      <c r="E33" s="118">
        <v>5451.6</v>
      </c>
      <c r="F33" s="102"/>
      <c r="G33" s="102" t="s">
        <v>252</v>
      </c>
      <c r="H33" s="119">
        <v>137</v>
      </c>
      <c r="I33" s="102"/>
    </row>
    <row r="34" ht="22.5" customHeight="1" spans="1:9">
      <c r="A34" s="116" t="s">
        <v>253</v>
      </c>
      <c r="B34" s="117">
        <v>0</v>
      </c>
      <c r="C34" s="102"/>
      <c r="D34" s="116"/>
      <c r="E34" s="118"/>
      <c r="F34" s="102"/>
      <c r="G34" s="102"/>
      <c r="H34" s="119"/>
      <c r="I34" s="102"/>
    </row>
    <row r="35" ht="22.5" customHeight="1" spans="1:9">
      <c r="A35" s="116"/>
      <c r="B35" s="117">
        <v>0</v>
      </c>
      <c r="C35" s="102"/>
      <c r="D35" s="116" t="s">
        <v>254</v>
      </c>
      <c r="E35" s="118">
        <v>6027.66</v>
      </c>
      <c r="F35" s="102"/>
      <c r="G35" s="102"/>
      <c r="H35" s="119"/>
      <c r="I35" s="102"/>
    </row>
  </sheetData>
  <mergeCells count="6">
    <mergeCell ref="A1:I1"/>
    <mergeCell ref="A3:D3"/>
    <mergeCell ref="G3:I3"/>
    <mergeCell ref="A4:C4"/>
    <mergeCell ref="D4:F4"/>
    <mergeCell ref="G4:I4"/>
  </mergeCells>
  <pageMargins left="0.94" right="0.71" top="0.39" bottom="0.39" header="0.31" footer="0.31"/>
  <pageSetup paperSize="9"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23"/>
  <sheetViews>
    <sheetView showGridLines="0" tabSelected="1" topLeftCell="A6" workbookViewId="0">
      <selection activeCell="K17" sqref="K17"/>
    </sheetView>
  </sheetViews>
  <sheetFormatPr defaultColWidth="9" defaultRowHeight="13.5" customHeight="1"/>
  <cols>
    <col min="1" max="1" width="5.85185185185185" style="74" customWidth="1"/>
    <col min="2" max="3" width="5.85185185185185" customWidth="1"/>
    <col min="4" max="4" width="24.4259259259259" customWidth="1"/>
    <col min="5" max="25" width="11.287037037037" customWidth="1"/>
  </cols>
  <sheetData>
    <row r="1" ht="28.5" customHeight="1" spans="1:25">
      <c r="A1" s="62" t="s">
        <v>255</v>
      </c>
      <c r="B1" s="62"/>
      <c r="C1" s="62"/>
      <c r="D1" s="62"/>
      <c r="E1" s="75"/>
      <c r="F1" s="75"/>
      <c r="G1" s="75"/>
      <c r="H1" s="75"/>
      <c r="I1" s="75"/>
      <c r="J1" s="75"/>
      <c r="K1" s="75"/>
      <c r="L1" s="75"/>
      <c r="M1" s="75"/>
      <c r="N1" s="75"/>
      <c r="O1" s="75"/>
      <c r="P1" s="75"/>
      <c r="Q1" s="75"/>
      <c r="R1" s="75"/>
      <c r="S1" s="75"/>
      <c r="T1" s="75"/>
      <c r="U1" s="75"/>
      <c r="V1" s="75"/>
      <c r="W1" s="75"/>
      <c r="X1" s="75"/>
      <c r="Y1" s="75"/>
    </row>
    <row r="2" customHeight="1" spans="1:25">
      <c r="A2" s="76"/>
      <c r="B2" s="76"/>
      <c r="C2" s="76"/>
      <c r="D2" s="76"/>
      <c r="E2" s="77"/>
      <c r="F2" s="77"/>
      <c r="G2" s="77"/>
      <c r="H2" s="77"/>
      <c r="I2" s="77"/>
      <c r="J2" s="77"/>
      <c r="K2" s="77"/>
      <c r="L2" s="77"/>
      <c r="M2" s="77"/>
      <c r="N2" s="77"/>
      <c r="O2" s="77"/>
      <c r="P2" s="77"/>
      <c r="Q2" s="77"/>
      <c r="R2" s="77"/>
      <c r="S2" s="77"/>
      <c r="T2" s="77"/>
      <c r="U2" s="77"/>
      <c r="V2" s="77"/>
      <c r="W2" s="77"/>
      <c r="X2" s="84" t="s">
        <v>256</v>
      </c>
      <c r="Y2" s="84"/>
    </row>
    <row r="3" customHeight="1" spans="1:25">
      <c r="A3" s="112" t="s">
        <v>3</v>
      </c>
      <c r="B3" s="76"/>
      <c r="C3" s="76"/>
      <c r="D3" s="76"/>
      <c r="E3" s="77"/>
      <c r="F3" s="77"/>
      <c r="G3" s="77"/>
      <c r="H3" s="77"/>
      <c r="I3" s="77"/>
      <c r="J3" s="77"/>
      <c r="K3" s="77"/>
      <c r="L3" s="77"/>
      <c r="M3" s="77"/>
      <c r="N3" s="77"/>
      <c r="O3" s="77"/>
      <c r="P3" s="77"/>
      <c r="Q3" s="77"/>
      <c r="R3" s="77"/>
      <c r="S3" s="77"/>
      <c r="T3" s="77"/>
      <c r="U3" s="77"/>
      <c r="V3" s="77"/>
      <c r="W3" s="77"/>
      <c r="X3" s="85" t="s">
        <v>4</v>
      </c>
      <c r="Y3" s="85"/>
    </row>
    <row r="4" ht="21.75" customHeight="1" spans="1:25">
      <c r="A4" s="80" t="s">
        <v>257</v>
      </c>
      <c r="B4" s="80"/>
      <c r="C4" s="80"/>
      <c r="D4" s="80"/>
      <c r="E4" s="81" t="s">
        <v>258</v>
      </c>
      <c r="F4" s="81"/>
      <c r="G4" s="81"/>
      <c r="H4" s="81"/>
      <c r="I4" s="81"/>
      <c r="J4" s="81"/>
      <c r="K4" s="81"/>
      <c r="L4" s="81"/>
      <c r="M4" s="81"/>
      <c r="N4" s="81"/>
      <c r="O4" s="81"/>
      <c r="P4" s="81"/>
      <c r="Q4" s="81"/>
      <c r="R4" s="81"/>
      <c r="S4" s="81"/>
      <c r="T4" s="81"/>
      <c r="U4" s="81"/>
      <c r="V4" s="81"/>
      <c r="W4" s="81"/>
      <c r="X4" s="81"/>
      <c r="Y4" s="81"/>
    </row>
    <row r="5" ht="18" customHeight="1" spans="1:25">
      <c r="A5" s="80" t="s">
        <v>107</v>
      </c>
      <c r="B5" s="80" t="s">
        <v>108</v>
      </c>
      <c r="C5" s="80" t="s">
        <v>109</v>
      </c>
      <c r="D5" s="80" t="s">
        <v>104</v>
      </c>
      <c r="E5" s="81" t="s">
        <v>101</v>
      </c>
      <c r="F5" s="81" t="s">
        <v>259</v>
      </c>
      <c r="G5" s="81"/>
      <c r="H5" s="81"/>
      <c r="I5" s="81"/>
      <c r="J5" s="81"/>
      <c r="K5" s="81"/>
      <c r="L5" s="81"/>
      <c r="M5" s="81" t="s">
        <v>260</v>
      </c>
      <c r="N5" s="81" t="s">
        <v>261</v>
      </c>
      <c r="O5" s="81" t="s">
        <v>262</v>
      </c>
      <c r="P5" s="81" t="s">
        <v>263</v>
      </c>
      <c r="Q5" s="81" t="s">
        <v>264</v>
      </c>
      <c r="R5" s="81" t="s">
        <v>265</v>
      </c>
      <c r="S5" s="81" t="s">
        <v>266</v>
      </c>
      <c r="T5" s="81" t="s">
        <v>267</v>
      </c>
      <c r="U5" s="81" t="s">
        <v>268</v>
      </c>
      <c r="V5" s="81" t="s">
        <v>269</v>
      </c>
      <c r="W5" s="81" t="s">
        <v>270</v>
      </c>
      <c r="X5" s="81"/>
      <c r="Y5" s="81"/>
    </row>
    <row r="6" ht="120" customHeight="1" spans="1:25">
      <c r="A6" s="80"/>
      <c r="B6" s="80"/>
      <c r="C6" s="80"/>
      <c r="D6" s="80"/>
      <c r="E6" s="81"/>
      <c r="F6" s="81" t="s">
        <v>271</v>
      </c>
      <c r="G6" s="81" t="s">
        <v>272</v>
      </c>
      <c r="H6" s="81" t="s">
        <v>273</v>
      </c>
      <c r="I6" s="81" t="s">
        <v>274</v>
      </c>
      <c r="J6" s="81" t="s">
        <v>275</v>
      </c>
      <c r="K6" s="81" t="s">
        <v>276</v>
      </c>
      <c r="L6" s="81" t="s">
        <v>277</v>
      </c>
      <c r="M6" s="81"/>
      <c r="N6" s="81"/>
      <c r="O6" s="81"/>
      <c r="P6" s="81"/>
      <c r="Q6" s="81"/>
      <c r="R6" s="81"/>
      <c r="S6" s="81"/>
      <c r="T6" s="81"/>
      <c r="U6" s="81"/>
      <c r="V6" s="81"/>
      <c r="W6" s="81" t="s">
        <v>278</v>
      </c>
      <c r="X6" s="81" t="s">
        <v>279</v>
      </c>
      <c r="Y6" s="81" t="s">
        <v>280</v>
      </c>
    </row>
    <row r="7" customHeight="1" spans="1:25">
      <c r="A7" s="80" t="s">
        <v>281</v>
      </c>
      <c r="B7" s="80" t="s">
        <v>281</v>
      </c>
      <c r="C7" s="80" t="s">
        <v>281</v>
      </c>
      <c r="D7" s="80" t="s">
        <v>281</v>
      </c>
      <c r="E7" s="81">
        <v>1</v>
      </c>
      <c r="F7" s="81">
        <v>2</v>
      </c>
      <c r="G7" s="81">
        <v>3</v>
      </c>
      <c r="H7" s="81">
        <v>4</v>
      </c>
      <c r="I7" s="81">
        <v>5</v>
      </c>
      <c r="J7" s="81">
        <v>6</v>
      </c>
      <c r="K7" s="81">
        <v>7</v>
      </c>
      <c r="L7" s="81">
        <v>8</v>
      </c>
      <c r="M7" s="81">
        <v>9</v>
      </c>
      <c r="N7" s="81">
        <v>10</v>
      </c>
      <c r="O7" s="81">
        <v>11</v>
      </c>
      <c r="P7" s="81">
        <v>12</v>
      </c>
      <c r="Q7" s="81">
        <v>13</v>
      </c>
      <c r="R7" s="81">
        <v>14</v>
      </c>
      <c r="S7" s="81">
        <v>15</v>
      </c>
      <c r="T7" s="81">
        <v>16</v>
      </c>
      <c r="U7" s="81">
        <v>17</v>
      </c>
      <c r="V7" s="81">
        <v>18</v>
      </c>
      <c r="W7" s="81">
        <v>19</v>
      </c>
      <c r="X7" s="81">
        <v>20</v>
      </c>
      <c r="Y7" s="81">
        <v>21</v>
      </c>
    </row>
    <row r="8" ht="22.5" customHeight="1" spans="1:25">
      <c r="A8" s="108"/>
      <c r="B8" s="108"/>
      <c r="C8" s="108"/>
      <c r="D8" s="108" t="s">
        <v>11</v>
      </c>
      <c r="E8" s="109">
        <v>6037.45</v>
      </c>
      <c r="F8" s="109">
        <v>4437.45</v>
      </c>
      <c r="G8" s="109">
        <v>4427.66</v>
      </c>
      <c r="H8" s="109">
        <v>0</v>
      </c>
      <c r="I8" s="109">
        <v>0</v>
      </c>
      <c r="J8" s="109">
        <v>0</v>
      </c>
      <c r="K8" s="109">
        <v>9.79</v>
      </c>
      <c r="L8" s="109">
        <v>0</v>
      </c>
      <c r="M8" s="109">
        <v>900</v>
      </c>
      <c r="N8" s="109">
        <v>0</v>
      </c>
      <c r="O8" s="109">
        <v>0</v>
      </c>
      <c r="P8" s="109">
        <v>600</v>
      </c>
      <c r="Q8" s="109">
        <v>0</v>
      </c>
      <c r="R8" s="109">
        <v>100</v>
      </c>
      <c r="S8" s="109">
        <v>0</v>
      </c>
      <c r="T8" s="109">
        <v>0</v>
      </c>
      <c r="U8" s="109">
        <v>0</v>
      </c>
      <c r="V8" s="109">
        <v>0</v>
      </c>
      <c r="W8" s="109">
        <v>0</v>
      </c>
      <c r="X8" s="109">
        <v>0</v>
      </c>
      <c r="Y8" s="109">
        <v>0</v>
      </c>
    </row>
    <row r="9" ht="22.5" customHeight="1" spans="1:25">
      <c r="A9" s="108" t="s">
        <v>118</v>
      </c>
      <c r="B9" s="108" t="s">
        <v>119</v>
      </c>
      <c r="C9" s="108" t="s">
        <v>119</v>
      </c>
      <c r="D9" s="108" t="s">
        <v>120</v>
      </c>
      <c r="E9" s="109">
        <v>199.05</v>
      </c>
      <c r="F9" s="109">
        <v>199.05</v>
      </c>
      <c r="G9" s="109">
        <v>199.05</v>
      </c>
      <c r="H9" s="109">
        <v>0</v>
      </c>
      <c r="I9" s="109">
        <v>0</v>
      </c>
      <c r="J9" s="109">
        <v>0</v>
      </c>
      <c r="K9" s="109">
        <v>0</v>
      </c>
      <c r="L9" s="109">
        <v>0</v>
      </c>
      <c r="M9" s="109">
        <v>0</v>
      </c>
      <c r="N9" s="109">
        <v>0</v>
      </c>
      <c r="O9" s="109">
        <v>0</v>
      </c>
      <c r="P9" s="109">
        <v>0</v>
      </c>
      <c r="Q9" s="109">
        <v>0</v>
      </c>
      <c r="R9" s="109">
        <v>0</v>
      </c>
      <c r="S9" s="109">
        <v>0</v>
      </c>
      <c r="T9" s="109">
        <v>0</v>
      </c>
      <c r="U9" s="109">
        <v>0</v>
      </c>
      <c r="V9" s="109">
        <v>0</v>
      </c>
      <c r="W9" s="109">
        <v>0</v>
      </c>
      <c r="X9" s="109">
        <v>0</v>
      </c>
      <c r="Y9" s="109">
        <v>0</v>
      </c>
    </row>
    <row r="10" ht="22.5" customHeight="1" spans="1:25">
      <c r="A10" s="108" t="s">
        <v>118</v>
      </c>
      <c r="B10" s="108" t="s">
        <v>119</v>
      </c>
      <c r="C10" s="108" t="s">
        <v>121</v>
      </c>
      <c r="D10" s="108" t="s">
        <v>122</v>
      </c>
      <c r="E10" s="109">
        <v>66.12</v>
      </c>
      <c r="F10" s="109">
        <v>66.12</v>
      </c>
      <c r="G10" s="109">
        <v>56.33</v>
      </c>
      <c r="H10" s="109">
        <v>0</v>
      </c>
      <c r="I10" s="109">
        <v>0</v>
      </c>
      <c r="J10" s="109">
        <v>0</v>
      </c>
      <c r="K10" s="109">
        <v>9.79</v>
      </c>
      <c r="L10" s="109">
        <v>0</v>
      </c>
      <c r="M10" s="109">
        <v>0</v>
      </c>
      <c r="N10" s="109">
        <v>0</v>
      </c>
      <c r="O10" s="109">
        <v>0</v>
      </c>
      <c r="P10" s="109">
        <v>0</v>
      </c>
      <c r="Q10" s="109">
        <v>0</v>
      </c>
      <c r="R10" s="109">
        <v>0</v>
      </c>
      <c r="S10" s="109">
        <v>0</v>
      </c>
      <c r="T10" s="109">
        <v>0</v>
      </c>
      <c r="U10" s="109">
        <v>0</v>
      </c>
      <c r="V10" s="109">
        <v>0</v>
      </c>
      <c r="W10" s="109">
        <v>0</v>
      </c>
      <c r="X10" s="109">
        <v>0</v>
      </c>
      <c r="Y10" s="109">
        <v>0</v>
      </c>
    </row>
    <row r="11" ht="22.5" customHeight="1" spans="1:25">
      <c r="A11" s="108" t="s">
        <v>118</v>
      </c>
      <c r="B11" s="108" t="s">
        <v>119</v>
      </c>
      <c r="C11" s="108" t="s">
        <v>123</v>
      </c>
      <c r="D11" s="108" t="s">
        <v>124</v>
      </c>
      <c r="E11" s="109">
        <v>5.48</v>
      </c>
      <c r="F11" s="109">
        <v>5.48</v>
      </c>
      <c r="G11" s="109">
        <v>5.48</v>
      </c>
      <c r="H11" s="109">
        <v>0</v>
      </c>
      <c r="I11" s="109">
        <v>0</v>
      </c>
      <c r="J11" s="109">
        <v>0</v>
      </c>
      <c r="K11" s="109">
        <v>0</v>
      </c>
      <c r="L11" s="109">
        <v>0</v>
      </c>
      <c r="M11" s="109">
        <v>0</v>
      </c>
      <c r="N11" s="109">
        <v>0</v>
      </c>
      <c r="O11" s="109">
        <v>0</v>
      </c>
      <c r="P11" s="109">
        <v>0</v>
      </c>
      <c r="Q11" s="109">
        <v>0</v>
      </c>
      <c r="R11" s="109">
        <v>0</v>
      </c>
      <c r="S11" s="109">
        <v>0</v>
      </c>
      <c r="T11" s="109">
        <v>0</v>
      </c>
      <c r="U11" s="109">
        <v>0</v>
      </c>
      <c r="V11" s="109">
        <v>0</v>
      </c>
      <c r="W11" s="109">
        <v>0</v>
      </c>
      <c r="X11" s="109">
        <v>0</v>
      </c>
      <c r="Y11" s="109">
        <v>0</v>
      </c>
    </row>
    <row r="12" ht="22.5" customHeight="1" spans="1:25">
      <c r="A12" s="108" t="s">
        <v>118</v>
      </c>
      <c r="B12" s="108" t="s">
        <v>121</v>
      </c>
      <c r="C12" s="108" t="s">
        <v>123</v>
      </c>
      <c r="D12" s="108" t="s">
        <v>125</v>
      </c>
      <c r="E12" s="109">
        <v>3935.6</v>
      </c>
      <c r="F12" s="109">
        <v>3035.6</v>
      </c>
      <c r="G12" s="109">
        <v>3035.6</v>
      </c>
      <c r="H12" s="109">
        <v>0</v>
      </c>
      <c r="I12" s="109">
        <v>0</v>
      </c>
      <c r="J12" s="109">
        <v>0</v>
      </c>
      <c r="K12" s="109">
        <v>0</v>
      </c>
      <c r="L12" s="109">
        <v>0</v>
      </c>
      <c r="M12" s="109">
        <v>900</v>
      </c>
      <c r="N12" s="109">
        <v>0</v>
      </c>
      <c r="O12" s="109">
        <v>0</v>
      </c>
      <c r="P12" s="109">
        <v>0</v>
      </c>
      <c r="Q12" s="109">
        <v>0</v>
      </c>
      <c r="R12" s="109">
        <v>0</v>
      </c>
      <c r="S12" s="109">
        <v>0</v>
      </c>
      <c r="T12" s="109">
        <v>0</v>
      </c>
      <c r="U12" s="109">
        <v>0</v>
      </c>
      <c r="V12" s="109">
        <v>0</v>
      </c>
      <c r="W12" s="109">
        <v>0</v>
      </c>
      <c r="X12" s="109">
        <v>0</v>
      </c>
      <c r="Y12" s="109">
        <v>0</v>
      </c>
    </row>
    <row r="13" ht="22.5" customHeight="1" spans="1:25">
      <c r="A13" s="108" t="s">
        <v>118</v>
      </c>
      <c r="B13" s="108" t="s">
        <v>126</v>
      </c>
      <c r="C13" s="108" t="s">
        <v>123</v>
      </c>
      <c r="D13" s="108" t="s">
        <v>127</v>
      </c>
      <c r="E13" s="109">
        <v>1516</v>
      </c>
      <c r="F13" s="109">
        <v>816</v>
      </c>
      <c r="G13" s="109">
        <v>816</v>
      </c>
      <c r="H13" s="109">
        <v>0</v>
      </c>
      <c r="I13" s="109">
        <v>0</v>
      </c>
      <c r="J13" s="109">
        <v>0</v>
      </c>
      <c r="K13" s="109">
        <v>0</v>
      </c>
      <c r="L13" s="109">
        <v>0</v>
      </c>
      <c r="M13" s="109">
        <v>0</v>
      </c>
      <c r="N13" s="109">
        <v>0</v>
      </c>
      <c r="O13" s="109">
        <v>0</v>
      </c>
      <c r="P13" s="109">
        <v>600</v>
      </c>
      <c r="Q13" s="109">
        <v>0</v>
      </c>
      <c r="R13" s="109">
        <v>100</v>
      </c>
      <c r="S13" s="109">
        <v>0</v>
      </c>
      <c r="T13" s="109">
        <v>0</v>
      </c>
      <c r="U13" s="109">
        <v>0</v>
      </c>
      <c r="V13" s="109">
        <v>0</v>
      </c>
      <c r="W13" s="109">
        <v>0</v>
      </c>
      <c r="X13" s="109">
        <v>0</v>
      </c>
      <c r="Y13" s="109">
        <v>0</v>
      </c>
    </row>
    <row r="14" ht="22.5" customHeight="1" spans="1:25">
      <c r="A14" s="108" t="s">
        <v>118</v>
      </c>
      <c r="B14" s="108" t="s">
        <v>123</v>
      </c>
      <c r="C14" s="108" t="s">
        <v>123</v>
      </c>
      <c r="D14" s="108" t="s">
        <v>128</v>
      </c>
      <c r="E14" s="109">
        <v>3.08</v>
      </c>
      <c r="F14" s="109">
        <v>3.08</v>
      </c>
      <c r="G14" s="109">
        <v>3.08</v>
      </c>
      <c r="H14" s="109">
        <v>0</v>
      </c>
      <c r="I14" s="109">
        <v>0</v>
      </c>
      <c r="J14" s="109">
        <v>0</v>
      </c>
      <c r="K14" s="109">
        <v>0</v>
      </c>
      <c r="L14" s="109">
        <v>0</v>
      </c>
      <c r="M14" s="109">
        <v>0</v>
      </c>
      <c r="N14" s="109">
        <v>0</v>
      </c>
      <c r="O14" s="109">
        <v>0</v>
      </c>
      <c r="P14" s="109">
        <v>0</v>
      </c>
      <c r="Q14" s="109">
        <v>0</v>
      </c>
      <c r="R14" s="109">
        <v>0</v>
      </c>
      <c r="S14" s="109">
        <v>0</v>
      </c>
      <c r="T14" s="109">
        <v>0</v>
      </c>
      <c r="U14" s="109">
        <v>0</v>
      </c>
      <c r="V14" s="109">
        <v>0</v>
      </c>
      <c r="W14" s="109">
        <v>0</v>
      </c>
      <c r="X14" s="109">
        <v>0</v>
      </c>
      <c r="Y14" s="109">
        <v>0</v>
      </c>
    </row>
    <row r="15" ht="22.5" customHeight="1" spans="1:25">
      <c r="A15" s="108" t="s">
        <v>129</v>
      </c>
      <c r="B15" s="108" t="s">
        <v>130</v>
      </c>
      <c r="C15" s="108" t="s">
        <v>119</v>
      </c>
      <c r="D15" s="108" t="s">
        <v>131</v>
      </c>
      <c r="E15" s="109">
        <v>200.43</v>
      </c>
      <c r="F15" s="109">
        <v>200.43</v>
      </c>
      <c r="G15" s="109">
        <v>200.43</v>
      </c>
      <c r="H15" s="109">
        <v>0</v>
      </c>
      <c r="I15" s="109">
        <v>0</v>
      </c>
      <c r="J15" s="109">
        <v>0</v>
      </c>
      <c r="K15" s="109">
        <v>0</v>
      </c>
      <c r="L15" s="109">
        <v>0</v>
      </c>
      <c r="M15" s="109">
        <v>0</v>
      </c>
      <c r="N15" s="109">
        <v>0</v>
      </c>
      <c r="O15" s="109">
        <v>0</v>
      </c>
      <c r="P15" s="109">
        <v>0</v>
      </c>
      <c r="Q15" s="109">
        <v>0</v>
      </c>
      <c r="R15" s="109">
        <v>0</v>
      </c>
      <c r="S15" s="109">
        <v>0</v>
      </c>
      <c r="T15" s="109">
        <v>0</v>
      </c>
      <c r="U15" s="109">
        <v>0</v>
      </c>
      <c r="V15" s="109">
        <v>0</v>
      </c>
      <c r="W15" s="109">
        <v>0</v>
      </c>
      <c r="X15" s="109">
        <v>0</v>
      </c>
      <c r="Y15" s="109">
        <v>0</v>
      </c>
    </row>
    <row r="16" ht="22.5" customHeight="1" spans="1:25">
      <c r="A16" s="108" t="s">
        <v>129</v>
      </c>
      <c r="B16" s="108" t="s">
        <v>130</v>
      </c>
      <c r="C16" s="108" t="s">
        <v>130</v>
      </c>
      <c r="D16" s="108" t="s">
        <v>132</v>
      </c>
      <c r="E16" s="109">
        <v>36.74</v>
      </c>
      <c r="F16" s="109">
        <v>36.74</v>
      </c>
      <c r="G16" s="109">
        <v>36.74</v>
      </c>
      <c r="H16" s="109">
        <v>0</v>
      </c>
      <c r="I16" s="109">
        <v>0</v>
      </c>
      <c r="J16" s="109">
        <v>0</v>
      </c>
      <c r="K16" s="109">
        <v>0</v>
      </c>
      <c r="L16" s="109">
        <v>0</v>
      </c>
      <c r="M16" s="109">
        <v>0</v>
      </c>
      <c r="N16" s="109">
        <v>0</v>
      </c>
      <c r="O16" s="109">
        <v>0</v>
      </c>
      <c r="P16" s="109">
        <v>0</v>
      </c>
      <c r="Q16" s="109">
        <v>0</v>
      </c>
      <c r="R16" s="109">
        <v>0</v>
      </c>
      <c r="S16" s="109">
        <v>0</v>
      </c>
      <c r="T16" s="109">
        <v>0</v>
      </c>
      <c r="U16" s="109">
        <v>0</v>
      </c>
      <c r="V16" s="109">
        <v>0</v>
      </c>
      <c r="W16" s="109">
        <v>0</v>
      </c>
      <c r="X16" s="109">
        <v>0</v>
      </c>
      <c r="Y16" s="109">
        <v>0</v>
      </c>
    </row>
    <row r="17" ht="22.5" customHeight="1" spans="1:25">
      <c r="A17" s="108" t="s">
        <v>129</v>
      </c>
      <c r="B17" s="108" t="s">
        <v>130</v>
      </c>
      <c r="C17" s="108" t="s">
        <v>133</v>
      </c>
      <c r="D17" s="108" t="s">
        <v>134</v>
      </c>
      <c r="E17" s="109">
        <v>18.37</v>
      </c>
      <c r="F17" s="109">
        <v>18.37</v>
      </c>
      <c r="G17" s="109">
        <v>18.37</v>
      </c>
      <c r="H17" s="109">
        <v>0</v>
      </c>
      <c r="I17" s="109">
        <v>0</v>
      </c>
      <c r="J17" s="109">
        <v>0</v>
      </c>
      <c r="K17" s="109">
        <v>0</v>
      </c>
      <c r="L17" s="109">
        <v>0</v>
      </c>
      <c r="M17" s="109">
        <v>0</v>
      </c>
      <c r="N17" s="109">
        <v>0</v>
      </c>
      <c r="O17" s="109">
        <v>0</v>
      </c>
      <c r="P17" s="109">
        <v>0</v>
      </c>
      <c r="Q17" s="109">
        <v>0</v>
      </c>
      <c r="R17" s="109">
        <v>0</v>
      </c>
      <c r="S17" s="109">
        <v>0</v>
      </c>
      <c r="T17" s="109">
        <v>0</v>
      </c>
      <c r="U17" s="109">
        <v>0</v>
      </c>
      <c r="V17" s="109">
        <v>0</v>
      </c>
      <c r="W17" s="109">
        <v>0</v>
      </c>
      <c r="X17" s="109">
        <v>0</v>
      </c>
      <c r="Y17" s="109">
        <v>0</v>
      </c>
    </row>
    <row r="18" ht="22.5" customHeight="1" spans="1:25">
      <c r="A18" s="108" t="s">
        <v>129</v>
      </c>
      <c r="B18" s="108" t="s">
        <v>135</v>
      </c>
      <c r="C18" s="108" t="s">
        <v>123</v>
      </c>
      <c r="D18" s="108" t="s">
        <v>136</v>
      </c>
      <c r="E18" s="109">
        <v>0.76</v>
      </c>
      <c r="F18" s="109">
        <v>0.76</v>
      </c>
      <c r="G18" s="109">
        <v>0.76</v>
      </c>
      <c r="H18" s="109">
        <v>0</v>
      </c>
      <c r="I18" s="109">
        <v>0</v>
      </c>
      <c r="J18" s="109">
        <v>0</v>
      </c>
      <c r="K18" s="109">
        <v>0</v>
      </c>
      <c r="L18" s="109">
        <v>0</v>
      </c>
      <c r="M18" s="109">
        <v>0</v>
      </c>
      <c r="N18" s="109">
        <v>0</v>
      </c>
      <c r="O18" s="109">
        <v>0</v>
      </c>
      <c r="P18" s="109">
        <v>0</v>
      </c>
      <c r="Q18" s="109">
        <v>0</v>
      </c>
      <c r="R18" s="109">
        <v>0</v>
      </c>
      <c r="S18" s="109">
        <v>0</v>
      </c>
      <c r="T18" s="109">
        <v>0</v>
      </c>
      <c r="U18" s="109">
        <v>0</v>
      </c>
      <c r="V18" s="109">
        <v>0</v>
      </c>
      <c r="W18" s="109">
        <v>0</v>
      </c>
      <c r="X18" s="109">
        <v>0</v>
      </c>
      <c r="Y18" s="109">
        <v>0</v>
      </c>
    </row>
    <row r="19" ht="22.5" customHeight="1" spans="1:25">
      <c r="A19" s="108" t="s">
        <v>129</v>
      </c>
      <c r="B19" s="108" t="s">
        <v>137</v>
      </c>
      <c r="C19" s="108" t="s">
        <v>121</v>
      </c>
      <c r="D19" s="108" t="s">
        <v>138</v>
      </c>
      <c r="E19" s="109">
        <v>2.3</v>
      </c>
      <c r="F19" s="109">
        <v>2.3</v>
      </c>
      <c r="G19" s="109">
        <v>2.3</v>
      </c>
      <c r="H19" s="109">
        <v>0</v>
      </c>
      <c r="I19" s="109">
        <v>0</v>
      </c>
      <c r="J19" s="109">
        <v>0</v>
      </c>
      <c r="K19" s="109">
        <v>0</v>
      </c>
      <c r="L19" s="109">
        <v>0</v>
      </c>
      <c r="M19" s="109">
        <v>0</v>
      </c>
      <c r="N19" s="109">
        <v>0</v>
      </c>
      <c r="O19" s="109">
        <v>0</v>
      </c>
      <c r="P19" s="109">
        <v>0</v>
      </c>
      <c r="Q19" s="109">
        <v>0</v>
      </c>
      <c r="R19" s="109">
        <v>0</v>
      </c>
      <c r="S19" s="109">
        <v>0</v>
      </c>
      <c r="T19" s="109">
        <v>0</v>
      </c>
      <c r="U19" s="109">
        <v>0</v>
      </c>
      <c r="V19" s="109">
        <v>0</v>
      </c>
      <c r="W19" s="109">
        <v>0</v>
      </c>
      <c r="X19" s="109">
        <v>0</v>
      </c>
      <c r="Y19" s="109">
        <v>0</v>
      </c>
    </row>
    <row r="20" ht="22.5" customHeight="1" spans="1:25">
      <c r="A20" s="108" t="s">
        <v>139</v>
      </c>
      <c r="B20" s="108" t="s">
        <v>140</v>
      </c>
      <c r="C20" s="108" t="s">
        <v>119</v>
      </c>
      <c r="D20" s="108" t="s">
        <v>141</v>
      </c>
      <c r="E20" s="109">
        <v>19.52</v>
      </c>
      <c r="F20" s="109">
        <v>19.52</v>
      </c>
      <c r="G20" s="109">
        <v>19.52</v>
      </c>
      <c r="H20" s="109">
        <v>0</v>
      </c>
      <c r="I20" s="109">
        <v>0</v>
      </c>
      <c r="J20" s="109">
        <v>0</v>
      </c>
      <c r="K20" s="109">
        <v>0</v>
      </c>
      <c r="L20" s="109">
        <v>0</v>
      </c>
      <c r="M20" s="109">
        <v>0</v>
      </c>
      <c r="N20" s="109">
        <v>0</v>
      </c>
      <c r="O20" s="109">
        <v>0</v>
      </c>
      <c r="P20" s="109">
        <v>0</v>
      </c>
      <c r="Q20" s="109">
        <v>0</v>
      </c>
      <c r="R20" s="109">
        <v>0</v>
      </c>
      <c r="S20" s="109">
        <v>0</v>
      </c>
      <c r="T20" s="109">
        <v>0</v>
      </c>
      <c r="U20" s="109">
        <v>0</v>
      </c>
      <c r="V20" s="109">
        <v>0</v>
      </c>
      <c r="W20" s="109">
        <v>0</v>
      </c>
      <c r="X20" s="109">
        <v>0</v>
      </c>
      <c r="Y20" s="109">
        <v>0</v>
      </c>
    </row>
    <row r="21" ht="22.5" customHeight="1" spans="1:25">
      <c r="A21" s="108" t="s">
        <v>139</v>
      </c>
      <c r="B21" s="108" t="s">
        <v>140</v>
      </c>
      <c r="C21" s="108" t="s">
        <v>142</v>
      </c>
      <c r="D21" s="108" t="s">
        <v>143</v>
      </c>
      <c r="E21" s="109">
        <v>5.5</v>
      </c>
      <c r="F21" s="109">
        <v>5.5</v>
      </c>
      <c r="G21" s="109">
        <v>5.5</v>
      </c>
      <c r="H21" s="109">
        <v>0</v>
      </c>
      <c r="I21" s="109">
        <v>0</v>
      </c>
      <c r="J21" s="109">
        <v>0</v>
      </c>
      <c r="K21" s="109">
        <v>0</v>
      </c>
      <c r="L21" s="109">
        <v>0</v>
      </c>
      <c r="M21" s="109">
        <v>0</v>
      </c>
      <c r="N21" s="109">
        <v>0</v>
      </c>
      <c r="O21" s="109">
        <v>0</v>
      </c>
      <c r="P21" s="109">
        <v>0</v>
      </c>
      <c r="Q21" s="109">
        <v>0</v>
      </c>
      <c r="R21" s="109">
        <v>0</v>
      </c>
      <c r="S21" s="109">
        <v>0</v>
      </c>
      <c r="T21" s="109">
        <v>0</v>
      </c>
      <c r="U21" s="109">
        <v>0</v>
      </c>
      <c r="V21" s="109">
        <v>0</v>
      </c>
      <c r="W21" s="109">
        <v>0</v>
      </c>
      <c r="X21" s="109">
        <v>0</v>
      </c>
      <c r="Y21" s="109">
        <v>0</v>
      </c>
    </row>
    <row r="22" ht="22.5" customHeight="1" spans="1:25">
      <c r="A22" s="108" t="s">
        <v>139</v>
      </c>
      <c r="B22" s="108" t="s">
        <v>140</v>
      </c>
      <c r="C22" s="108" t="s">
        <v>123</v>
      </c>
      <c r="D22" s="108" t="s">
        <v>144</v>
      </c>
      <c r="E22" s="109">
        <v>0.95</v>
      </c>
      <c r="F22" s="109">
        <v>0.95</v>
      </c>
      <c r="G22" s="109">
        <v>0.95</v>
      </c>
      <c r="H22" s="109">
        <v>0</v>
      </c>
      <c r="I22" s="109">
        <v>0</v>
      </c>
      <c r="J22" s="109">
        <v>0</v>
      </c>
      <c r="K22" s="109">
        <v>0</v>
      </c>
      <c r="L22" s="109">
        <v>0</v>
      </c>
      <c r="M22" s="109">
        <v>0</v>
      </c>
      <c r="N22" s="109">
        <v>0</v>
      </c>
      <c r="O22" s="109">
        <v>0</v>
      </c>
      <c r="P22" s="109">
        <v>0</v>
      </c>
      <c r="Q22" s="109">
        <v>0</v>
      </c>
      <c r="R22" s="109">
        <v>0</v>
      </c>
      <c r="S22" s="109">
        <v>0</v>
      </c>
      <c r="T22" s="109">
        <v>0</v>
      </c>
      <c r="U22" s="109">
        <v>0</v>
      </c>
      <c r="V22" s="109">
        <v>0</v>
      </c>
      <c r="W22" s="109">
        <v>0</v>
      </c>
      <c r="X22" s="109">
        <v>0</v>
      </c>
      <c r="Y22" s="109">
        <v>0</v>
      </c>
    </row>
    <row r="23" ht="22.5" customHeight="1" spans="1:25">
      <c r="A23" s="108" t="s">
        <v>145</v>
      </c>
      <c r="B23" s="108" t="s">
        <v>121</v>
      </c>
      <c r="C23" s="108" t="s">
        <v>119</v>
      </c>
      <c r="D23" s="108" t="s">
        <v>146</v>
      </c>
      <c r="E23" s="109">
        <v>27.55</v>
      </c>
      <c r="F23" s="109">
        <v>27.55</v>
      </c>
      <c r="G23" s="109">
        <v>27.55</v>
      </c>
      <c r="H23" s="109">
        <v>0</v>
      </c>
      <c r="I23" s="109">
        <v>0</v>
      </c>
      <c r="J23" s="109">
        <v>0</v>
      </c>
      <c r="K23" s="109">
        <v>0</v>
      </c>
      <c r="L23" s="109">
        <v>0</v>
      </c>
      <c r="M23" s="109">
        <v>0</v>
      </c>
      <c r="N23" s="109">
        <v>0</v>
      </c>
      <c r="O23" s="109">
        <v>0</v>
      </c>
      <c r="P23" s="109">
        <v>0</v>
      </c>
      <c r="Q23" s="109">
        <v>0</v>
      </c>
      <c r="R23" s="109">
        <v>0</v>
      </c>
      <c r="S23" s="109">
        <v>0</v>
      </c>
      <c r="T23" s="109">
        <v>0</v>
      </c>
      <c r="U23" s="109">
        <v>0</v>
      </c>
      <c r="V23" s="109">
        <v>0</v>
      </c>
      <c r="W23" s="109">
        <v>0</v>
      </c>
      <c r="X23" s="109">
        <v>0</v>
      </c>
      <c r="Y23" s="109">
        <v>0</v>
      </c>
    </row>
  </sheetData>
  <mergeCells count="22">
    <mergeCell ref="A1:Y1"/>
    <mergeCell ref="X2:Y2"/>
    <mergeCell ref="X3:Y3"/>
    <mergeCell ref="A4:D4"/>
    <mergeCell ref="E4:Y4"/>
    <mergeCell ref="F5:L5"/>
    <mergeCell ref="W5:Y5"/>
    <mergeCell ref="A5:A6"/>
    <mergeCell ref="B5:B6"/>
    <mergeCell ref="C5:C6"/>
    <mergeCell ref="D5:D6"/>
    <mergeCell ref="E5:E6"/>
    <mergeCell ref="M5:M6"/>
    <mergeCell ref="N5:N6"/>
    <mergeCell ref="O5:O6"/>
    <mergeCell ref="P5:P6"/>
    <mergeCell ref="Q5:Q6"/>
    <mergeCell ref="R5:R6"/>
    <mergeCell ref="S5:S6"/>
    <mergeCell ref="T5:T6"/>
    <mergeCell ref="U5:U6"/>
    <mergeCell ref="V5:V6"/>
  </mergeCells>
  <pageMargins left="0.71" right="0.71" top="0.75" bottom="0.75" header="0.31" footer="0.31"/>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9"/>
  <sheetViews>
    <sheetView showGridLines="0" workbookViewId="0">
      <selection activeCell="A1" sqref="A$1:B$1048576"/>
    </sheetView>
  </sheetViews>
  <sheetFormatPr defaultColWidth="9" defaultRowHeight="13.5" customHeight="1"/>
  <cols>
    <col min="1" max="1" width="13.1388888888889" style="74" customWidth="1"/>
    <col min="2" max="2" width="21.8518518518519" customWidth="1"/>
    <col min="3" max="23" width="10.287037037037" customWidth="1"/>
  </cols>
  <sheetData>
    <row r="1" ht="25.5" customHeight="1" spans="1:23">
      <c r="A1" s="62" t="s">
        <v>282</v>
      </c>
      <c r="B1" s="62"/>
      <c r="C1" s="75"/>
      <c r="D1" s="75"/>
      <c r="E1" s="75"/>
      <c r="F1" s="75"/>
      <c r="G1" s="75"/>
      <c r="H1" s="75"/>
      <c r="I1" s="75"/>
      <c r="J1" s="75"/>
      <c r="K1" s="75"/>
      <c r="L1" s="75"/>
      <c r="M1" s="75"/>
      <c r="N1" s="75"/>
      <c r="O1" s="75"/>
      <c r="P1" s="75"/>
      <c r="Q1" s="75"/>
      <c r="R1" s="75"/>
      <c r="S1" s="75"/>
      <c r="T1" s="75"/>
      <c r="U1" s="75"/>
      <c r="V1" s="75"/>
      <c r="W1" s="75"/>
    </row>
    <row r="2" customHeight="1" spans="1:23">
      <c r="A2" s="76"/>
      <c r="B2" s="76"/>
      <c r="C2" s="77"/>
      <c r="D2" s="77"/>
      <c r="E2" s="77"/>
      <c r="F2" s="77"/>
      <c r="G2" s="77"/>
      <c r="H2" s="77"/>
      <c r="I2" s="77"/>
      <c r="J2" s="77"/>
      <c r="K2" s="77"/>
      <c r="L2" s="77"/>
      <c r="M2" s="77"/>
      <c r="N2" s="77"/>
      <c r="O2" s="77"/>
      <c r="P2" s="77"/>
      <c r="Q2" s="77"/>
      <c r="R2" s="77"/>
      <c r="S2" s="77"/>
      <c r="T2" s="77"/>
      <c r="U2" s="84" t="s">
        <v>283</v>
      </c>
      <c r="V2" s="84"/>
      <c r="W2" s="84"/>
    </row>
    <row r="3" customHeight="1" spans="1:23">
      <c r="A3" s="112" t="s">
        <v>3</v>
      </c>
      <c r="B3" s="113"/>
      <c r="C3" s="114"/>
      <c r="D3" s="114"/>
      <c r="E3" s="114"/>
      <c r="F3" s="77"/>
      <c r="G3" s="77"/>
      <c r="H3" s="77"/>
      <c r="I3" s="77"/>
      <c r="J3" s="77"/>
      <c r="K3" s="77"/>
      <c r="L3" s="77"/>
      <c r="M3" s="77"/>
      <c r="N3" s="77"/>
      <c r="O3" s="77"/>
      <c r="P3" s="77"/>
      <c r="Q3" s="77"/>
      <c r="R3" s="77"/>
      <c r="S3" s="77"/>
      <c r="T3" s="77"/>
      <c r="U3" s="85" t="s">
        <v>4</v>
      </c>
      <c r="V3" s="85"/>
      <c r="W3" s="85"/>
    </row>
    <row r="4" ht="26.25" customHeight="1" spans="1:23">
      <c r="A4" s="80" t="s">
        <v>284</v>
      </c>
      <c r="B4" s="80"/>
      <c r="C4" s="81" t="s">
        <v>258</v>
      </c>
      <c r="D4" s="81"/>
      <c r="E4" s="81"/>
      <c r="F4" s="81"/>
      <c r="G4" s="81"/>
      <c r="H4" s="81"/>
      <c r="I4" s="81"/>
      <c r="J4" s="81"/>
      <c r="K4" s="81"/>
      <c r="L4" s="81"/>
      <c r="M4" s="81"/>
      <c r="N4" s="81"/>
      <c r="O4" s="81"/>
      <c r="P4" s="81"/>
      <c r="Q4" s="81"/>
      <c r="R4" s="81"/>
      <c r="S4" s="81"/>
      <c r="T4" s="81"/>
      <c r="U4" s="81"/>
      <c r="V4" s="81"/>
      <c r="W4" s="81"/>
    </row>
    <row r="5" customHeight="1" spans="1:23">
      <c r="A5" s="80" t="s">
        <v>285</v>
      </c>
      <c r="B5" s="80" t="s">
        <v>286</v>
      </c>
      <c r="C5" s="81" t="s">
        <v>101</v>
      </c>
      <c r="D5" s="81" t="s">
        <v>259</v>
      </c>
      <c r="E5" s="81"/>
      <c r="F5" s="81"/>
      <c r="G5" s="81"/>
      <c r="H5" s="81"/>
      <c r="I5" s="81"/>
      <c r="J5" s="81"/>
      <c r="K5" s="81" t="s">
        <v>260</v>
      </c>
      <c r="L5" s="81" t="s">
        <v>261</v>
      </c>
      <c r="M5" s="81" t="s">
        <v>262</v>
      </c>
      <c r="N5" s="81" t="s">
        <v>263</v>
      </c>
      <c r="O5" s="81" t="s">
        <v>264</v>
      </c>
      <c r="P5" s="81" t="s">
        <v>265</v>
      </c>
      <c r="Q5" s="81" t="s">
        <v>266</v>
      </c>
      <c r="R5" s="81" t="s">
        <v>267</v>
      </c>
      <c r="S5" s="81" t="s">
        <v>268</v>
      </c>
      <c r="T5" s="81" t="s">
        <v>269</v>
      </c>
      <c r="U5" s="81" t="s">
        <v>270</v>
      </c>
      <c r="V5" s="81"/>
      <c r="W5" s="81"/>
    </row>
    <row r="6" ht="122.25" customHeight="1" spans="1:23">
      <c r="A6" s="80"/>
      <c r="B6" s="80"/>
      <c r="C6" s="81"/>
      <c r="D6" s="81" t="s">
        <v>271</v>
      </c>
      <c r="E6" s="81" t="s">
        <v>272</v>
      </c>
      <c r="F6" s="81" t="s">
        <v>273</v>
      </c>
      <c r="G6" s="81" t="s">
        <v>274</v>
      </c>
      <c r="H6" s="81" t="s">
        <v>275</v>
      </c>
      <c r="I6" s="81" t="s">
        <v>276</v>
      </c>
      <c r="J6" s="81" t="s">
        <v>277</v>
      </c>
      <c r="K6" s="81"/>
      <c r="L6" s="81"/>
      <c r="M6" s="81"/>
      <c r="N6" s="81"/>
      <c r="O6" s="81"/>
      <c r="P6" s="81"/>
      <c r="Q6" s="81"/>
      <c r="R6" s="81"/>
      <c r="S6" s="81"/>
      <c r="T6" s="81"/>
      <c r="U6" s="81" t="s">
        <v>278</v>
      </c>
      <c r="V6" s="81" t="s">
        <v>279</v>
      </c>
      <c r="W6" s="81" t="s">
        <v>280</v>
      </c>
    </row>
    <row r="7" customHeight="1" spans="1:23">
      <c r="A7" s="80" t="s">
        <v>281</v>
      </c>
      <c r="B7" s="80" t="s">
        <v>281</v>
      </c>
      <c r="C7" s="81">
        <v>2</v>
      </c>
      <c r="D7" s="81">
        <v>3</v>
      </c>
      <c r="E7" s="81">
        <v>4</v>
      </c>
      <c r="F7" s="81">
        <v>5</v>
      </c>
      <c r="G7" s="81">
        <v>6</v>
      </c>
      <c r="H7" s="81">
        <v>7</v>
      </c>
      <c r="I7" s="81">
        <v>8</v>
      </c>
      <c r="J7" s="81">
        <v>9</v>
      </c>
      <c r="K7" s="81">
        <v>10</v>
      </c>
      <c r="L7" s="81">
        <v>11</v>
      </c>
      <c r="M7" s="81">
        <v>12</v>
      </c>
      <c r="N7" s="81">
        <v>13</v>
      </c>
      <c r="O7" s="81">
        <v>14</v>
      </c>
      <c r="P7" s="81">
        <v>15</v>
      </c>
      <c r="Q7" s="81">
        <v>16</v>
      </c>
      <c r="R7" s="81">
        <v>17</v>
      </c>
      <c r="S7" s="81">
        <v>18</v>
      </c>
      <c r="T7" s="81">
        <v>19</v>
      </c>
      <c r="U7" s="81">
        <v>20</v>
      </c>
      <c r="V7" s="81">
        <v>21</v>
      </c>
      <c r="W7" s="81">
        <v>22</v>
      </c>
    </row>
    <row r="8" ht="21" customHeight="1" spans="1:23">
      <c r="A8" s="108"/>
      <c r="B8" s="108" t="s">
        <v>11</v>
      </c>
      <c r="C8" s="109">
        <v>6037.45</v>
      </c>
      <c r="D8" s="109">
        <v>4437.45</v>
      </c>
      <c r="E8" s="109">
        <v>4427.66</v>
      </c>
      <c r="F8" s="109">
        <v>0</v>
      </c>
      <c r="G8" s="109">
        <v>0</v>
      </c>
      <c r="H8" s="109">
        <v>0</v>
      </c>
      <c r="I8" s="109">
        <v>9.79</v>
      </c>
      <c r="J8" s="109">
        <v>0</v>
      </c>
      <c r="K8" s="109">
        <v>900</v>
      </c>
      <c r="L8" s="109">
        <v>0</v>
      </c>
      <c r="M8" s="109">
        <v>0</v>
      </c>
      <c r="N8" s="109">
        <v>600</v>
      </c>
      <c r="O8" s="109">
        <v>0</v>
      </c>
      <c r="P8" s="109">
        <v>100</v>
      </c>
      <c r="Q8" s="109">
        <v>0</v>
      </c>
      <c r="R8" s="109">
        <v>0</v>
      </c>
      <c r="S8" s="109">
        <v>0</v>
      </c>
      <c r="T8" s="109">
        <v>0</v>
      </c>
      <c r="U8" s="109">
        <v>0</v>
      </c>
      <c r="V8" s="109">
        <v>0</v>
      </c>
      <c r="W8" s="109">
        <v>0</v>
      </c>
    </row>
    <row r="9" ht="21" customHeight="1" spans="1:23">
      <c r="A9" s="108" t="s">
        <v>287</v>
      </c>
      <c r="B9" s="108" t="s">
        <v>288</v>
      </c>
      <c r="C9" s="109">
        <v>6037.45</v>
      </c>
      <c r="D9" s="109">
        <v>4437.45</v>
      </c>
      <c r="E9" s="109">
        <v>4427.66</v>
      </c>
      <c r="F9" s="109">
        <v>0</v>
      </c>
      <c r="G9" s="109">
        <v>0</v>
      </c>
      <c r="H9" s="109">
        <v>0</v>
      </c>
      <c r="I9" s="109">
        <v>9.79</v>
      </c>
      <c r="J9" s="109">
        <v>0</v>
      </c>
      <c r="K9" s="109">
        <v>900</v>
      </c>
      <c r="L9" s="109">
        <v>0</v>
      </c>
      <c r="M9" s="109">
        <v>0</v>
      </c>
      <c r="N9" s="109">
        <v>600</v>
      </c>
      <c r="O9" s="109">
        <v>0</v>
      </c>
      <c r="P9" s="109">
        <v>100</v>
      </c>
      <c r="Q9" s="109">
        <v>0</v>
      </c>
      <c r="R9" s="109">
        <v>0</v>
      </c>
      <c r="S9" s="109">
        <v>0</v>
      </c>
      <c r="T9" s="109">
        <v>0</v>
      </c>
      <c r="U9" s="109">
        <v>0</v>
      </c>
      <c r="V9" s="109">
        <v>0</v>
      </c>
      <c r="W9" s="109">
        <v>0</v>
      </c>
    </row>
  </sheetData>
  <mergeCells count="20">
    <mergeCell ref="A1:W1"/>
    <mergeCell ref="U2:W2"/>
    <mergeCell ref="U3:W3"/>
    <mergeCell ref="A4:B4"/>
    <mergeCell ref="C4:W4"/>
    <mergeCell ref="D5:J5"/>
    <mergeCell ref="U5:W5"/>
    <mergeCell ref="A5:A6"/>
    <mergeCell ref="B5:B6"/>
    <mergeCell ref="C5:C6"/>
    <mergeCell ref="K5:K6"/>
    <mergeCell ref="L5:L6"/>
    <mergeCell ref="M5:M6"/>
    <mergeCell ref="N5:N6"/>
    <mergeCell ref="O5:O6"/>
    <mergeCell ref="P5:P6"/>
    <mergeCell ref="Q5:Q6"/>
    <mergeCell ref="R5:R6"/>
    <mergeCell ref="S5:S6"/>
    <mergeCell ref="T5:T6"/>
  </mergeCells>
  <pageMargins left="0.59" right="0.31" top="0.75" bottom="0.75" header="0.31" footer="0.31"/>
  <pageSetup paperSize="9" scale="75"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P24"/>
  <sheetViews>
    <sheetView showGridLines="0" workbookViewId="0">
      <selection activeCell="A1" sqref="A$1:D$1048576"/>
    </sheetView>
  </sheetViews>
  <sheetFormatPr defaultColWidth="9" defaultRowHeight="13.5" customHeight="1"/>
  <cols>
    <col min="1" max="1" width="5.42592592592593" style="74" customWidth="1"/>
    <col min="2" max="2" width="5.57407407407407" customWidth="1"/>
    <col min="3" max="3" width="5.71296296296296" customWidth="1"/>
    <col min="4" max="4" width="20.287037037037" customWidth="1"/>
    <col min="5" max="16" width="12.287037037037" customWidth="1"/>
  </cols>
  <sheetData>
    <row r="1" ht="25.5" customHeight="1" spans="1:16">
      <c r="A1" s="62" t="s">
        <v>289</v>
      </c>
      <c r="B1" s="62"/>
      <c r="C1" s="62"/>
      <c r="D1" s="62"/>
      <c r="E1" s="75"/>
      <c r="F1" s="75"/>
      <c r="G1" s="75"/>
      <c r="H1" s="75"/>
      <c r="I1" s="75"/>
      <c r="J1" s="75"/>
      <c r="K1" s="75"/>
      <c r="L1" s="75"/>
      <c r="M1" s="75"/>
      <c r="N1" s="75"/>
      <c r="O1" s="75"/>
      <c r="P1" s="75"/>
    </row>
    <row r="2" customHeight="1" spans="1:16">
      <c r="A2" s="76"/>
      <c r="B2" s="76"/>
      <c r="C2" s="76"/>
      <c r="D2" s="76"/>
      <c r="E2" s="77"/>
      <c r="F2" s="77"/>
      <c r="G2" s="77"/>
      <c r="H2" s="77"/>
      <c r="I2" s="77"/>
      <c r="J2" s="77"/>
      <c r="K2" s="77"/>
      <c r="L2" s="77"/>
      <c r="M2" s="77"/>
      <c r="N2" s="77"/>
      <c r="O2" s="77"/>
      <c r="P2" s="77"/>
    </row>
    <row r="3" customHeight="1" spans="1:16">
      <c r="A3" s="76"/>
      <c r="B3" s="76"/>
      <c r="C3" s="76"/>
      <c r="D3" s="76"/>
      <c r="E3" s="77"/>
      <c r="F3" s="77"/>
      <c r="G3" s="77"/>
      <c r="H3" s="77"/>
      <c r="I3" s="77"/>
      <c r="J3" s="77"/>
      <c r="K3" s="77"/>
      <c r="L3" s="77"/>
      <c r="M3" s="77"/>
      <c r="N3" s="77"/>
      <c r="O3" s="84" t="s">
        <v>290</v>
      </c>
      <c r="P3" s="84"/>
    </row>
    <row r="4" customHeight="1" spans="1:16">
      <c r="A4" s="78" t="s">
        <v>3</v>
      </c>
      <c r="B4" s="78"/>
      <c r="C4" s="78"/>
      <c r="D4" s="78"/>
      <c r="E4" s="79"/>
      <c r="F4" s="79"/>
      <c r="G4" s="79"/>
      <c r="H4" s="79"/>
      <c r="I4" s="77"/>
      <c r="J4" s="77"/>
      <c r="K4" s="77"/>
      <c r="L4" s="77"/>
      <c r="M4" s="77"/>
      <c r="N4" s="77"/>
      <c r="O4" s="85" t="s">
        <v>4</v>
      </c>
      <c r="P4" s="85"/>
    </row>
    <row r="5" customHeight="1" spans="1:16">
      <c r="A5" s="80" t="s">
        <v>100</v>
      </c>
      <c r="B5" s="80"/>
      <c r="C5" s="80"/>
      <c r="D5" s="80"/>
      <c r="E5" s="81" t="s">
        <v>101</v>
      </c>
      <c r="F5" s="81" t="s">
        <v>291</v>
      </c>
      <c r="G5" s="81"/>
      <c r="H5" s="81"/>
      <c r="I5" s="81"/>
      <c r="J5" s="81"/>
      <c r="K5" s="81"/>
      <c r="L5" s="81"/>
      <c r="M5" s="81"/>
      <c r="N5" s="81"/>
      <c r="O5" s="81"/>
      <c r="P5" s="86" t="s">
        <v>62</v>
      </c>
    </row>
    <row r="6" customHeight="1" spans="1:16">
      <c r="A6" s="80" t="s">
        <v>103</v>
      </c>
      <c r="B6" s="80"/>
      <c r="C6" s="80"/>
      <c r="D6" s="80" t="s">
        <v>104</v>
      </c>
      <c r="E6" s="81"/>
      <c r="F6" s="81" t="s">
        <v>105</v>
      </c>
      <c r="G6" s="81"/>
      <c r="H6" s="81"/>
      <c r="I6" s="81"/>
      <c r="J6" s="81" t="s">
        <v>106</v>
      </c>
      <c r="K6" s="81"/>
      <c r="L6" s="81"/>
      <c r="M6" s="81"/>
      <c r="N6" s="81"/>
      <c r="O6" s="81"/>
      <c r="P6" s="86"/>
    </row>
    <row r="7" ht="40.5" customHeight="1" spans="1:16">
      <c r="A7" s="80" t="s">
        <v>107</v>
      </c>
      <c r="B7" s="80" t="s">
        <v>108</v>
      </c>
      <c r="C7" s="80" t="s">
        <v>109</v>
      </c>
      <c r="D7" s="80"/>
      <c r="E7" s="81"/>
      <c r="F7" s="81" t="s">
        <v>11</v>
      </c>
      <c r="G7" s="81" t="s">
        <v>110</v>
      </c>
      <c r="H7" s="81" t="s">
        <v>111</v>
      </c>
      <c r="I7" s="81" t="s">
        <v>112</v>
      </c>
      <c r="J7" s="81" t="s">
        <v>11</v>
      </c>
      <c r="K7" s="81" t="s">
        <v>113</v>
      </c>
      <c r="L7" s="81" t="s">
        <v>114</v>
      </c>
      <c r="M7" s="81" t="s">
        <v>115</v>
      </c>
      <c r="N7" s="81" t="s">
        <v>292</v>
      </c>
      <c r="O7" s="81" t="s">
        <v>117</v>
      </c>
      <c r="P7" s="86"/>
    </row>
    <row r="8" customHeight="1" spans="1:16">
      <c r="A8" s="80" t="s">
        <v>281</v>
      </c>
      <c r="B8" s="80" t="s">
        <v>281</v>
      </c>
      <c r="C8" s="80" t="s">
        <v>281</v>
      </c>
      <c r="D8" s="80" t="s">
        <v>281</v>
      </c>
      <c r="E8" s="81">
        <v>1</v>
      </c>
      <c r="F8" s="81">
        <v>2</v>
      </c>
      <c r="G8" s="81">
        <v>3</v>
      </c>
      <c r="H8" s="81">
        <v>4</v>
      </c>
      <c r="I8" s="81">
        <v>5</v>
      </c>
      <c r="J8" s="81">
        <v>6</v>
      </c>
      <c r="K8" s="81">
        <v>7</v>
      </c>
      <c r="L8" s="81">
        <v>8</v>
      </c>
      <c r="M8" s="81">
        <v>9</v>
      </c>
      <c r="N8" s="81">
        <v>10</v>
      </c>
      <c r="O8" s="81">
        <v>11</v>
      </c>
      <c r="P8" s="86" t="s">
        <v>281</v>
      </c>
    </row>
    <row r="9" ht="18" customHeight="1" spans="1:16">
      <c r="A9" s="102"/>
      <c r="B9" s="102"/>
      <c r="C9" s="102"/>
      <c r="D9" s="102" t="s">
        <v>11</v>
      </c>
      <c r="E9" s="110">
        <v>6027.66</v>
      </c>
      <c r="F9" s="111">
        <v>576.06</v>
      </c>
      <c r="G9" s="111">
        <v>343.91</v>
      </c>
      <c r="H9" s="111">
        <v>30.96</v>
      </c>
      <c r="I9" s="111">
        <v>201.19</v>
      </c>
      <c r="J9" s="111">
        <v>5451.6</v>
      </c>
      <c r="K9" s="111">
        <v>5451.6</v>
      </c>
      <c r="L9" s="111">
        <v>0</v>
      </c>
      <c r="M9" s="111">
        <v>0</v>
      </c>
      <c r="N9" s="111">
        <v>0</v>
      </c>
      <c r="O9" s="111">
        <v>0</v>
      </c>
      <c r="P9" s="108"/>
    </row>
    <row r="10" ht="18" customHeight="1" spans="1:16">
      <c r="A10" s="102" t="s">
        <v>118</v>
      </c>
      <c r="B10" s="102" t="s">
        <v>119</v>
      </c>
      <c r="C10" s="102" t="s">
        <v>119</v>
      </c>
      <c r="D10" s="102" t="s">
        <v>120</v>
      </c>
      <c r="E10" s="110">
        <v>199.05</v>
      </c>
      <c r="F10" s="111">
        <v>199.05</v>
      </c>
      <c r="G10" s="111">
        <v>176.65</v>
      </c>
      <c r="H10" s="111">
        <v>22.4</v>
      </c>
      <c r="I10" s="111">
        <v>0</v>
      </c>
      <c r="J10" s="111">
        <v>0</v>
      </c>
      <c r="K10" s="111">
        <v>0</v>
      </c>
      <c r="L10" s="111">
        <v>0</v>
      </c>
      <c r="M10" s="111">
        <v>0</v>
      </c>
      <c r="N10" s="111">
        <v>0</v>
      </c>
      <c r="O10" s="111">
        <v>0</v>
      </c>
      <c r="P10" s="108"/>
    </row>
    <row r="11" ht="18" customHeight="1" spans="1:16">
      <c r="A11" s="102" t="s">
        <v>118</v>
      </c>
      <c r="B11" s="102" t="s">
        <v>119</v>
      </c>
      <c r="C11" s="102" t="s">
        <v>121</v>
      </c>
      <c r="D11" s="102" t="s">
        <v>122</v>
      </c>
      <c r="E11" s="110">
        <v>56.33</v>
      </c>
      <c r="F11" s="111">
        <v>56.33</v>
      </c>
      <c r="G11" s="111">
        <v>56.33</v>
      </c>
      <c r="H11" s="111">
        <v>0</v>
      </c>
      <c r="I11" s="111">
        <v>0</v>
      </c>
      <c r="J11" s="111">
        <v>0</v>
      </c>
      <c r="K11" s="111">
        <v>0</v>
      </c>
      <c r="L11" s="111">
        <v>0</v>
      </c>
      <c r="M11" s="111">
        <v>0</v>
      </c>
      <c r="N11" s="111">
        <v>0</v>
      </c>
      <c r="O11" s="111">
        <v>0</v>
      </c>
      <c r="P11" s="108"/>
    </row>
    <row r="12" ht="18" customHeight="1" spans="1:16">
      <c r="A12" s="102" t="s">
        <v>118</v>
      </c>
      <c r="B12" s="102" t="s">
        <v>119</v>
      </c>
      <c r="C12" s="102" t="s">
        <v>123</v>
      </c>
      <c r="D12" s="102" t="s">
        <v>124</v>
      </c>
      <c r="E12" s="110">
        <v>5.48</v>
      </c>
      <c r="F12" s="111">
        <v>5.48</v>
      </c>
      <c r="G12" s="111">
        <v>0</v>
      </c>
      <c r="H12" s="111">
        <v>5.48</v>
      </c>
      <c r="I12" s="111">
        <v>0</v>
      </c>
      <c r="J12" s="111">
        <v>0</v>
      </c>
      <c r="K12" s="111">
        <v>0</v>
      </c>
      <c r="L12" s="111">
        <v>0</v>
      </c>
      <c r="M12" s="111">
        <v>0</v>
      </c>
      <c r="N12" s="111">
        <v>0</v>
      </c>
      <c r="O12" s="111">
        <v>0</v>
      </c>
      <c r="P12" s="108"/>
    </row>
    <row r="13" ht="18" customHeight="1" spans="1:16">
      <c r="A13" s="102" t="s">
        <v>118</v>
      </c>
      <c r="B13" s="102" t="s">
        <v>121</v>
      </c>
      <c r="C13" s="102" t="s">
        <v>123</v>
      </c>
      <c r="D13" s="102" t="s">
        <v>125</v>
      </c>
      <c r="E13" s="110">
        <v>3935.6</v>
      </c>
      <c r="F13" s="111">
        <v>0</v>
      </c>
      <c r="G13" s="111">
        <v>0</v>
      </c>
      <c r="H13" s="111">
        <v>0</v>
      </c>
      <c r="I13" s="111">
        <v>0</v>
      </c>
      <c r="J13" s="111">
        <v>3935.6</v>
      </c>
      <c r="K13" s="111">
        <v>3935.6</v>
      </c>
      <c r="L13" s="111">
        <v>0</v>
      </c>
      <c r="M13" s="111">
        <v>0</v>
      </c>
      <c r="N13" s="111">
        <v>0</v>
      </c>
      <c r="O13" s="111">
        <v>0</v>
      </c>
      <c r="P13" s="108"/>
    </row>
    <row r="14" ht="18" customHeight="1" spans="1:16">
      <c r="A14" s="102" t="s">
        <v>118</v>
      </c>
      <c r="B14" s="102" t="s">
        <v>126</v>
      </c>
      <c r="C14" s="102" t="s">
        <v>123</v>
      </c>
      <c r="D14" s="102" t="s">
        <v>127</v>
      </c>
      <c r="E14" s="110">
        <v>1516</v>
      </c>
      <c r="F14" s="111">
        <v>0</v>
      </c>
      <c r="G14" s="111">
        <v>0</v>
      </c>
      <c r="H14" s="111">
        <v>0</v>
      </c>
      <c r="I14" s="111">
        <v>0</v>
      </c>
      <c r="J14" s="111">
        <v>1516</v>
      </c>
      <c r="K14" s="111">
        <v>1516</v>
      </c>
      <c r="L14" s="111">
        <v>0</v>
      </c>
      <c r="M14" s="111">
        <v>0</v>
      </c>
      <c r="N14" s="111">
        <v>0</v>
      </c>
      <c r="O14" s="111">
        <v>0</v>
      </c>
      <c r="P14" s="108"/>
    </row>
    <row r="15" ht="18" customHeight="1" spans="1:16">
      <c r="A15" s="102" t="s">
        <v>118</v>
      </c>
      <c r="B15" s="102" t="s">
        <v>123</v>
      </c>
      <c r="C15" s="102" t="s">
        <v>123</v>
      </c>
      <c r="D15" s="102" t="s">
        <v>128</v>
      </c>
      <c r="E15" s="110">
        <v>3.08</v>
      </c>
      <c r="F15" s="111">
        <v>3.08</v>
      </c>
      <c r="G15" s="111">
        <v>0</v>
      </c>
      <c r="H15" s="111">
        <v>3.08</v>
      </c>
      <c r="I15" s="111">
        <v>0</v>
      </c>
      <c r="J15" s="111">
        <v>0</v>
      </c>
      <c r="K15" s="111">
        <v>0</v>
      </c>
      <c r="L15" s="111">
        <v>0</v>
      </c>
      <c r="M15" s="111">
        <v>0</v>
      </c>
      <c r="N15" s="111">
        <v>0</v>
      </c>
      <c r="O15" s="111">
        <v>0</v>
      </c>
      <c r="P15" s="108"/>
    </row>
    <row r="16" ht="18" customHeight="1" spans="1:16">
      <c r="A16" s="102" t="s">
        <v>129</v>
      </c>
      <c r="B16" s="102" t="s">
        <v>130</v>
      </c>
      <c r="C16" s="102" t="s">
        <v>119</v>
      </c>
      <c r="D16" s="102" t="s">
        <v>131</v>
      </c>
      <c r="E16" s="110">
        <v>200.43</v>
      </c>
      <c r="F16" s="111">
        <v>200.43</v>
      </c>
      <c r="G16" s="111">
        <v>0</v>
      </c>
      <c r="H16" s="111">
        <v>0</v>
      </c>
      <c r="I16" s="111">
        <v>200.43</v>
      </c>
      <c r="J16" s="111">
        <v>0</v>
      </c>
      <c r="K16" s="111">
        <v>0</v>
      </c>
      <c r="L16" s="111">
        <v>0</v>
      </c>
      <c r="M16" s="111">
        <v>0</v>
      </c>
      <c r="N16" s="111">
        <v>0</v>
      </c>
      <c r="O16" s="111">
        <v>0</v>
      </c>
      <c r="P16" s="108"/>
    </row>
    <row r="17" ht="18" customHeight="1" spans="1:16">
      <c r="A17" s="102" t="s">
        <v>129</v>
      </c>
      <c r="B17" s="102" t="s">
        <v>130</v>
      </c>
      <c r="C17" s="102" t="s">
        <v>130</v>
      </c>
      <c r="D17" s="102" t="s">
        <v>132</v>
      </c>
      <c r="E17" s="110">
        <v>36.74</v>
      </c>
      <c r="F17" s="111">
        <v>36.74</v>
      </c>
      <c r="G17" s="111">
        <v>36.74</v>
      </c>
      <c r="H17" s="111">
        <v>0</v>
      </c>
      <c r="I17" s="111">
        <v>0</v>
      </c>
      <c r="J17" s="111">
        <v>0</v>
      </c>
      <c r="K17" s="111">
        <v>0</v>
      </c>
      <c r="L17" s="111">
        <v>0</v>
      </c>
      <c r="M17" s="111">
        <v>0</v>
      </c>
      <c r="N17" s="111">
        <v>0</v>
      </c>
      <c r="O17" s="111">
        <v>0</v>
      </c>
      <c r="P17" s="108"/>
    </row>
    <row r="18" ht="18" customHeight="1" spans="1:16">
      <c r="A18" s="102" t="s">
        <v>129</v>
      </c>
      <c r="B18" s="102" t="s">
        <v>130</v>
      </c>
      <c r="C18" s="102" t="s">
        <v>133</v>
      </c>
      <c r="D18" s="102" t="s">
        <v>134</v>
      </c>
      <c r="E18" s="110">
        <v>18.37</v>
      </c>
      <c r="F18" s="111">
        <v>18.37</v>
      </c>
      <c r="G18" s="111">
        <v>18.37</v>
      </c>
      <c r="H18" s="111">
        <v>0</v>
      </c>
      <c r="I18" s="111">
        <v>0</v>
      </c>
      <c r="J18" s="111">
        <v>0</v>
      </c>
      <c r="K18" s="111">
        <v>0</v>
      </c>
      <c r="L18" s="111">
        <v>0</v>
      </c>
      <c r="M18" s="111">
        <v>0</v>
      </c>
      <c r="N18" s="111">
        <v>0</v>
      </c>
      <c r="O18" s="111">
        <v>0</v>
      </c>
      <c r="P18" s="108"/>
    </row>
    <row r="19" ht="18" customHeight="1" spans="1:16">
      <c r="A19" s="102" t="s">
        <v>129</v>
      </c>
      <c r="B19" s="102" t="s">
        <v>135</v>
      </c>
      <c r="C19" s="102" t="s">
        <v>123</v>
      </c>
      <c r="D19" s="102" t="s">
        <v>136</v>
      </c>
      <c r="E19" s="110">
        <v>0.76</v>
      </c>
      <c r="F19" s="111">
        <v>0.76</v>
      </c>
      <c r="G19" s="111">
        <v>0</v>
      </c>
      <c r="H19" s="111">
        <v>0</v>
      </c>
      <c r="I19" s="111">
        <v>0.76</v>
      </c>
      <c r="J19" s="111">
        <v>0</v>
      </c>
      <c r="K19" s="111">
        <v>0</v>
      </c>
      <c r="L19" s="111">
        <v>0</v>
      </c>
      <c r="M19" s="111">
        <v>0</v>
      </c>
      <c r="N19" s="111">
        <v>0</v>
      </c>
      <c r="O19" s="111">
        <v>0</v>
      </c>
      <c r="P19" s="108"/>
    </row>
    <row r="20" ht="18" customHeight="1" spans="1:16">
      <c r="A20" s="102" t="s">
        <v>129</v>
      </c>
      <c r="B20" s="102" t="s">
        <v>137</v>
      </c>
      <c r="C20" s="102" t="s">
        <v>121</v>
      </c>
      <c r="D20" s="102" t="s">
        <v>138</v>
      </c>
      <c r="E20" s="110">
        <v>2.3</v>
      </c>
      <c r="F20" s="111">
        <v>2.3</v>
      </c>
      <c r="G20" s="111">
        <v>2.3</v>
      </c>
      <c r="H20" s="111">
        <v>0</v>
      </c>
      <c r="I20" s="111">
        <v>0</v>
      </c>
      <c r="J20" s="111">
        <v>0</v>
      </c>
      <c r="K20" s="111">
        <v>0</v>
      </c>
      <c r="L20" s="111">
        <v>0</v>
      </c>
      <c r="M20" s="111">
        <v>0</v>
      </c>
      <c r="N20" s="111">
        <v>0</v>
      </c>
      <c r="O20" s="111">
        <v>0</v>
      </c>
      <c r="P20" s="108"/>
    </row>
    <row r="21" ht="18" customHeight="1" spans="1:16">
      <c r="A21" s="102" t="s">
        <v>139</v>
      </c>
      <c r="B21" s="102" t="s">
        <v>140</v>
      </c>
      <c r="C21" s="102" t="s">
        <v>119</v>
      </c>
      <c r="D21" s="102" t="s">
        <v>141</v>
      </c>
      <c r="E21" s="110">
        <v>19.52</v>
      </c>
      <c r="F21" s="111">
        <v>19.52</v>
      </c>
      <c r="G21" s="111">
        <v>19.52</v>
      </c>
      <c r="H21" s="111">
        <v>0</v>
      </c>
      <c r="I21" s="111">
        <v>0</v>
      </c>
      <c r="J21" s="111">
        <v>0</v>
      </c>
      <c r="K21" s="111">
        <v>0</v>
      </c>
      <c r="L21" s="111">
        <v>0</v>
      </c>
      <c r="M21" s="111">
        <v>0</v>
      </c>
      <c r="N21" s="111">
        <v>0</v>
      </c>
      <c r="O21" s="111">
        <v>0</v>
      </c>
      <c r="P21" s="108"/>
    </row>
    <row r="22" ht="18" customHeight="1" spans="1:16">
      <c r="A22" s="102" t="s">
        <v>139</v>
      </c>
      <c r="B22" s="102" t="s">
        <v>140</v>
      </c>
      <c r="C22" s="102" t="s">
        <v>142</v>
      </c>
      <c r="D22" s="102" t="s">
        <v>143</v>
      </c>
      <c r="E22" s="110">
        <v>5.5</v>
      </c>
      <c r="F22" s="111">
        <v>5.5</v>
      </c>
      <c r="G22" s="111">
        <v>5.5</v>
      </c>
      <c r="H22" s="111">
        <v>0</v>
      </c>
      <c r="I22" s="111">
        <v>0</v>
      </c>
      <c r="J22" s="111">
        <v>0</v>
      </c>
      <c r="K22" s="111">
        <v>0</v>
      </c>
      <c r="L22" s="111">
        <v>0</v>
      </c>
      <c r="M22" s="111">
        <v>0</v>
      </c>
      <c r="N22" s="111">
        <v>0</v>
      </c>
      <c r="O22" s="111">
        <v>0</v>
      </c>
      <c r="P22" s="108"/>
    </row>
    <row r="23" ht="18" customHeight="1" spans="1:16">
      <c r="A23" s="102" t="s">
        <v>139</v>
      </c>
      <c r="B23" s="102" t="s">
        <v>140</v>
      </c>
      <c r="C23" s="102" t="s">
        <v>123</v>
      </c>
      <c r="D23" s="102" t="s">
        <v>144</v>
      </c>
      <c r="E23" s="110">
        <v>0.95</v>
      </c>
      <c r="F23" s="111">
        <v>0.95</v>
      </c>
      <c r="G23" s="111">
        <v>0.95</v>
      </c>
      <c r="H23" s="111">
        <v>0</v>
      </c>
      <c r="I23" s="111">
        <v>0</v>
      </c>
      <c r="J23" s="111">
        <v>0</v>
      </c>
      <c r="K23" s="111">
        <v>0</v>
      </c>
      <c r="L23" s="111">
        <v>0</v>
      </c>
      <c r="M23" s="111">
        <v>0</v>
      </c>
      <c r="N23" s="111">
        <v>0</v>
      </c>
      <c r="O23" s="111">
        <v>0</v>
      </c>
      <c r="P23" s="108"/>
    </row>
    <row r="24" ht="18" customHeight="1" spans="1:16">
      <c r="A24" s="102" t="s">
        <v>145</v>
      </c>
      <c r="B24" s="102" t="s">
        <v>121</v>
      </c>
      <c r="C24" s="102" t="s">
        <v>119</v>
      </c>
      <c r="D24" s="102" t="s">
        <v>146</v>
      </c>
      <c r="E24" s="110">
        <v>27.55</v>
      </c>
      <c r="F24" s="111">
        <v>27.55</v>
      </c>
      <c r="G24" s="111">
        <v>27.55</v>
      </c>
      <c r="H24" s="111">
        <v>0</v>
      </c>
      <c r="I24" s="111">
        <v>0</v>
      </c>
      <c r="J24" s="111">
        <v>0</v>
      </c>
      <c r="K24" s="111">
        <v>0</v>
      </c>
      <c r="L24" s="111">
        <v>0</v>
      </c>
      <c r="M24" s="111">
        <v>0</v>
      </c>
      <c r="N24" s="111">
        <v>0</v>
      </c>
      <c r="O24" s="111">
        <v>0</v>
      </c>
      <c r="P24" s="108"/>
    </row>
  </sheetData>
  <mergeCells count="12">
    <mergeCell ref="A1:P1"/>
    <mergeCell ref="O3:P3"/>
    <mergeCell ref="A4:H4"/>
    <mergeCell ref="O4:P4"/>
    <mergeCell ref="A5:D5"/>
    <mergeCell ref="F5:O5"/>
    <mergeCell ref="A6:C6"/>
    <mergeCell ref="F6:I6"/>
    <mergeCell ref="J6:O6"/>
    <mergeCell ref="D6:D7"/>
    <mergeCell ref="E5:E7"/>
    <mergeCell ref="P5:P7"/>
  </mergeCells>
  <printOptions horizontalCentered="1"/>
  <pageMargins left="0.71" right="0.71" top="0.75" bottom="0.75" header="0.31" footer="0.31"/>
  <pageSetup paperSize="9" scale="85"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35</vt:i4>
      </vt:variant>
    </vt:vector>
  </HeadingPairs>
  <TitlesOfParts>
    <vt:vector size="35" baseType="lpstr">
      <vt:lpstr>封面</vt:lpstr>
      <vt:lpstr>部门预算批复情况表</vt:lpstr>
      <vt:lpstr>收支预算总表</vt:lpstr>
      <vt:lpstr>经费拨款预算表-部门经济科目</vt:lpstr>
      <vt:lpstr>经费拨款预算表-政府经济科目</vt:lpstr>
      <vt:lpstr>单位经费基础表</vt:lpstr>
      <vt:lpstr>部门收入总表</vt:lpstr>
      <vt:lpstr>部门总体支出情况表</vt:lpstr>
      <vt:lpstr>部门支出总表</vt:lpstr>
      <vt:lpstr>支出预算表-工资福利支出</vt:lpstr>
      <vt:lpstr>支出预算明细表-商品服务支出</vt:lpstr>
      <vt:lpstr>支出预算明细表-对个人和家庭的补助</vt:lpstr>
      <vt:lpstr>财政拨款收支总表</vt:lpstr>
      <vt:lpstr>一般公共预算支出情况表</vt:lpstr>
      <vt:lpstr>一般公共预算基本支出情况表</vt:lpstr>
      <vt:lpstr>一般公共预算-工资福利支</vt:lpstr>
      <vt:lpstr>一般公共预算-商品服务支出</vt:lpstr>
      <vt:lpstr>一般公共预算-对个人和家庭补助</vt:lpstr>
      <vt:lpstr>政府基金预算支出预算表</vt:lpstr>
      <vt:lpstr>纳入专户管理的非税收入拨款</vt:lpstr>
      <vt:lpstr>财政拨款预算表</vt:lpstr>
      <vt:lpstr>专项资金预算汇总表</vt:lpstr>
      <vt:lpstr>政府采购预算表</vt:lpstr>
      <vt:lpstr>非税收入征收预算表</vt:lpstr>
      <vt:lpstr>三公经费预算表</vt:lpstr>
      <vt:lpstr>工资福利支出（按政府经济</vt:lpstr>
      <vt:lpstr>商品和服务支出（按政府经济分类）</vt:lpstr>
      <vt:lpstr>对个人和家庭的补助（按政府经济科目）</vt:lpstr>
      <vt:lpstr>项目支出（按政府经济科目）</vt:lpstr>
      <vt:lpstr>一般公用经费工资福利支出</vt:lpstr>
      <vt:lpstr>一般公共预算商品服务支出</vt:lpstr>
      <vt:lpstr>一般公共预算对个人和家庭</vt:lpstr>
      <vt:lpstr>一般公共预算项目支出(政)</vt:lpstr>
      <vt:lpstr>部门整体支出绩效目标</vt:lpstr>
      <vt:lpstr>项目支出绩效目标表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吴世瑾</cp:lastModifiedBy>
  <dcterms:created xsi:type="dcterms:W3CDTF">2022-09-02T13:56:00Z</dcterms:created>
  <dcterms:modified xsi:type="dcterms:W3CDTF">2022-09-05T01:56:57Z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45C808E7795B4B32A97187F2369A823F</vt:lpwstr>
  </property>
  <property fmtid="{D5CDD505-2E9C-101B-9397-08002B2CF9AE}" pid="3" name="KSOProductBuildVer">
    <vt:lpwstr>2052-11.1.0.12313</vt:lpwstr>
  </property>
</Properties>
</file>