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机关事业单位基本养老保险基金预算表" sheetId="1" r:id="rId1"/>
  </sheets>
  <calcPr calcId="144525"/>
</workbook>
</file>

<file path=xl/sharedStrings.xml><?xml version="1.0" encoding="utf-8"?>
<sst xmlns="http://schemas.openxmlformats.org/spreadsheetml/2006/main" count="46" uniqueCount="28">
  <si>
    <t>2021年机关事业单位基本养老保险基金预算表</t>
  </si>
  <si>
    <t>单位：元</t>
  </si>
  <si>
    <t>项        目</t>
  </si>
  <si>
    <t>2020年执行数</t>
  </si>
  <si>
    <t>2021年预算数</t>
  </si>
  <si>
    <t>一、基本养老保险费收入</t>
  </si>
  <si>
    <t>一、基本养老金支出</t>
  </si>
  <si>
    <t>二、财政补贴收入</t>
  </si>
  <si>
    <t>二、转移支出</t>
  </si>
  <si>
    <t xml:space="preserve">    其中：地方财政补贴</t>
  </si>
  <si>
    <t>三、其他支出</t>
  </si>
  <si>
    <t>三、利息收入</t>
  </si>
  <si>
    <t>×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</si>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</sst>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\-#,##0.00"/>
    <numFmt numFmtId="44" formatCode="_ &quot;￥&quot;* #,##0.00_ ;_ &quot;￥&quot;* \-#,##0.00_ ;_ &quot;￥&quot;* &quot;-&quot;??_ ;_ @_ "/>
    <numFmt numFmtId="177" formatCode="#,##0.00_ ;\-#,##0.00;;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13" fillId="8" borderId="14" applyNumberFormat="0" applyAlignment="0" applyProtection="0">
      <alignment vertical="center"/>
    </xf>
    <xf numFmtId="0" fontId="18" fillId="16" borderId="1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lef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right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10" sqref="B10"/>
    </sheetView>
  </sheetViews>
  <sheetFormatPr defaultColWidth="17.625" defaultRowHeight="13.5" outlineLevelCol="7"/>
  <cols>
    <col min="1" max="1" width="24.875" customWidth="1"/>
    <col min="2" max="3" width="19.125" customWidth="1"/>
    <col min="4" max="4" width="20.375" customWidth="1"/>
    <col min="5" max="6" width="19.125" customWidth="1"/>
    <col min="7" max="8" width="15" customWidth="1"/>
    <col min="9" max="16384" width="17.625" customWidth="1"/>
  </cols>
  <sheetData>
    <row r="1" ht="67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20" customHeight="1" spans="1:7">
      <c r="A2" s="4"/>
      <c r="B2" s="4"/>
      <c r="C2" s="5"/>
      <c r="D2" s="4"/>
      <c r="E2" s="4"/>
      <c r="F2" s="6" t="s">
        <v>1</v>
      </c>
      <c r="G2" s="7"/>
    </row>
    <row r="3" ht="27" customHeight="1" spans="1:6">
      <c r="A3" s="8" t="s">
        <v>2</v>
      </c>
      <c r="B3" s="8" t="s">
        <v>3</v>
      </c>
      <c r="C3" s="8" t="s">
        <v>4</v>
      </c>
      <c r="D3" s="8" t="s">
        <v>2</v>
      </c>
      <c r="E3" s="8" t="s">
        <v>3</v>
      </c>
      <c r="F3" s="8" t="s">
        <v>4</v>
      </c>
    </row>
    <row r="4" ht="27" customHeight="1" spans="1:6">
      <c r="A4" s="9" t="s">
        <v>5</v>
      </c>
      <c r="B4" s="10">
        <v>61773856.85</v>
      </c>
      <c r="C4" s="11">
        <v>63015036.69</v>
      </c>
      <c r="D4" s="12" t="s">
        <v>6</v>
      </c>
      <c r="E4" s="13">
        <v>127640869.68</v>
      </c>
      <c r="F4" s="13">
        <v>142410880.92</v>
      </c>
    </row>
    <row r="5" ht="27" customHeight="1" spans="1:6">
      <c r="A5" s="14" t="s">
        <v>7</v>
      </c>
      <c r="B5" s="10">
        <v>52010000</v>
      </c>
      <c r="C5" s="15">
        <v>65010000</v>
      </c>
      <c r="D5" s="12" t="s">
        <v>8</v>
      </c>
      <c r="E5" s="13">
        <v>351893.95</v>
      </c>
      <c r="F5" s="13">
        <v>400000</v>
      </c>
    </row>
    <row r="6" ht="27" customHeight="1" spans="1:6">
      <c r="A6" s="14" t="s">
        <v>9</v>
      </c>
      <c r="B6" s="10">
        <v>52010000</v>
      </c>
      <c r="C6" s="15">
        <v>65010000</v>
      </c>
      <c r="D6" s="9" t="s">
        <v>10</v>
      </c>
      <c r="E6" s="16">
        <v>573338.17</v>
      </c>
      <c r="F6" s="16">
        <v>0</v>
      </c>
    </row>
    <row r="7" ht="27" customHeight="1" spans="1:6">
      <c r="A7" s="14" t="s">
        <v>11</v>
      </c>
      <c r="B7" s="17">
        <v>186825.67</v>
      </c>
      <c r="C7" s="18">
        <v>198525.5</v>
      </c>
      <c r="D7" s="19" t="s">
        <v>12</v>
      </c>
      <c r="E7" s="19" t="s">
        <v>12</v>
      </c>
      <c r="F7" s="20" t="s">
        <v>12</v>
      </c>
    </row>
    <row r="8" ht="27" customHeight="1" spans="1:6">
      <c r="A8" s="21" t="s">
        <v>13</v>
      </c>
      <c r="B8" s="10">
        <v>650194.92</v>
      </c>
      <c r="C8" s="22">
        <v>750000</v>
      </c>
      <c r="D8" s="19" t="s">
        <v>12</v>
      </c>
      <c r="E8" s="19" t="s">
        <v>12</v>
      </c>
      <c r="F8" s="20" t="s">
        <v>12</v>
      </c>
    </row>
    <row r="9" ht="27" customHeight="1" spans="1:6">
      <c r="A9" s="14" t="s">
        <v>14</v>
      </c>
      <c r="B9" s="17">
        <v>0</v>
      </c>
      <c r="C9" s="18">
        <v>0</v>
      </c>
      <c r="D9" s="19" t="s">
        <v>12</v>
      </c>
      <c r="E9" s="19" t="s">
        <v>12</v>
      </c>
      <c r="F9" s="20" t="s">
        <v>12</v>
      </c>
    </row>
    <row r="10" ht="27" customHeight="1" spans="1:6">
      <c r="A10" s="14" t="s">
        <v>15</v>
      </c>
      <c r="B10" s="23">
        <v>0</v>
      </c>
      <c r="C10" s="22">
        <v>0</v>
      </c>
      <c r="D10" s="19" t="s">
        <v>12</v>
      </c>
      <c r="E10" s="19" t="s">
        <v>12</v>
      </c>
      <c r="F10" s="24" t="s">
        <v>12</v>
      </c>
    </row>
    <row r="11" ht="27" customHeight="1" spans="1:6">
      <c r="A11" s="25" t="s">
        <v>16</v>
      </c>
      <c r="B11" s="26">
        <f>B4+B5+B7+B8+B9</f>
        <v>114620877.44</v>
      </c>
      <c r="C11" s="15">
        <f>C4+C5+C7+C8+C9</f>
        <v>128973562.19</v>
      </c>
      <c r="D11" s="25" t="s">
        <v>17</v>
      </c>
      <c r="E11" s="27">
        <f>E4+E5+E6</f>
        <v>128566101.8</v>
      </c>
      <c r="F11" s="16">
        <f>F4+F5+F6</f>
        <v>142810880.92</v>
      </c>
    </row>
    <row r="12" ht="27" customHeight="1" spans="1:6">
      <c r="A12" s="14" t="s">
        <v>18</v>
      </c>
      <c r="B12" s="10">
        <v>13990000</v>
      </c>
      <c r="C12" s="15">
        <v>13990000</v>
      </c>
      <c r="D12" s="14" t="s">
        <v>19</v>
      </c>
      <c r="E12" s="17">
        <v>0</v>
      </c>
      <c r="F12" s="18">
        <v>0</v>
      </c>
    </row>
    <row r="13" ht="27" customHeight="1" spans="1:6">
      <c r="A13" s="14" t="s">
        <v>20</v>
      </c>
      <c r="B13" s="23">
        <v>0</v>
      </c>
      <c r="C13" s="15">
        <v>0</v>
      </c>
      <c r="D13" s="14" t="s">
        <v>21</v>
      </c>
      <c r="E13" s="11">
        <v>0</v>
      </c>
      <c r="F13" s="26">
        <v>0</v>
      </c>
    </row>
    <row r="14" ht="27" customHeight="1" spans="1:6">
      <c r="A14" s="25" t="s">
        <v>22</v>
      </c>
      <c r="B14" s="18">
        <f t="shared" ref="B14:F14" si="0">B11+B12+B13</f>
        <v>128610877.44</v>
      </c>
      <c r="C14" s="28">
        <f t="shared" si="0"/>
        <v>142963562.19</v>
      </c>
      <c r="D14" s="25" t="s">
        <v>23</v>
      </c>
      <c r="E14" s="29">
        <f t="shared" si="0"/>
        <v>128566101.8</v>
      </c>
      <c r="F14" s="13">
        <f t="shared" si="0"/>
        <v>142810880.92</v>
      </c>
    </row>
    <row r="15" ht="27" customHeight="1" spans="1:6">
      <c r="A15" s="30" t="s">
        <v>12</v>
      </c>
      <c r="B15" s="31" t="s">
        <v>12</v>
      </c>
      <c r="C15" s="32" t="s">
        <v>12</v>
      </c>
      <c r="D15" s="25" t="s">
        <v>24</v>
      </c>
      <c r="E15" s="29">
        <f>B14-E14</f>
        <v>44775.6399999857</v>
      </c>
      <c r="F15" s="13">
        <f>C14-F14</f>
        <v>152681.270000011</v>
      </c>
    </row>
    <row r="16" ht="27" customHeight="1" spans="1:6">
      <c r="A16" s="25" t="s">
        <v>25</v>
      </c>
      <c r="B16" s="18">
        <v>2267103.44</v>
      </c>
      <c r="C16" s="15">
        <f>E16</f>
        <v>2311879.07999999</v>
      </c>
      <c r="D16" s="25" t="s">
        <v>26</v>
      </c>
      <c r="E16" s="29">
        <f>B16+E15</f>
        <v>2311879.07999999</v>
      </c>
      <c r="F16" s="13">
        <f>C16+F15</f>
        <v>2464560.35</v>
      </c>
    </row>
    <row r="17" s="1" customFormat="1" ht="27" customHeight="1" spans="1:6">
      <c r="A17" s="33" t="s">
        <v>27</v>
      </c>
      <c r="B17" s="34">
        <f t="shared" ref="B17:F17" si="1">B14+B16</f>
        <v>130877980.88</v>
      </c>
      <c r="C17" s="35">
        <f t="shared" si="1"/>
        <v>145275441.27</v>
      </c>
      <c r="D17" s="33" t="s">
        <v>27</v>
      </c>
      <c r="E17" s="36">
        <f t="shared" si="1"/>
        <v>130877980.88</v>
      </c>
      <c r="F17" s="37">
        <f t="shared" si="1"/>
        <v>145275441.27</v>
      </c>
    </row>
  </sheetData>
  <mergeCells count="1">
    <mergeCell ref="A1:F1"/>
  </mergeCells>
  <pageMargins left="0.75" right="0.75" top="0.15625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2021年机关事业单位基本养老保险基金预算表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2019-03-26T01:43:00Z</dcterms:created>
  <dcterms:modified xsi:type="dcterms:W3CDTF">2021-01-26T02:25:17Z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