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960"/>
  </bookViews>
  <sheets>
    <sheet name="2021年失业保险基金预算表" sheetId="1" r:id="rId1"/>
  </sheets>
  <calcPr calcId="144525"/>
</workbook>
</file>

<file path=xl/sharedStrings.xml><?xml version="1.0" encoding="utf-8"?>
<sst xmlns="http://schemas.openxmlformats.org/spreadsheetml/2006/main" count="56" uniqueCount="35">
  <si>
    <t>2021年失业保险基金预算表</t>
  </si>
  <si>
    <t>单位：元</t>
  </si>
  <si>
    <t>项        目</t>
  </si>
  <si>
    <t>2020年执行数</t>
  </si>
  <si>
    <t>2021年预算数</t>
  </si>
  <si>
    <t>一、失业保险费收入</t>
  </si>
  <si>
    <t>一、失业保险金支出</t>
  </si>
  <si>
    <t>二、财政补贴收入</t>
  </si>
  <si>
    <t xml:space="preserve">二、基本医疗保险费支出 </t>
  </si>
  <si>
    <t>三、利息收入</t>
  </si>
  <si>
    <t>三、丧葬补助金和抚恤金支出</t>
  </si>
  <si>
    <t>四、转移收入</t>
  </si>
  <si>
    <t>四、职业培训和职业介绍补贴支出</t>
  </si>
  <si>
    <t>五、其他收入</t>
  </si>
  <si>
    <t>五、其他费用支出</t>
  </si>
  <si>
    <t xml:space="preserve">    其中：滞纳金</t>
  </si>
  <si>
    <t>六、稳定岗位补贴支出</t>
  </si>
  <si>
    <t>×</t>
  </si>
  <si>
    <t>七、技能提升补贴支出</t>
  </si>
  <si>
    <t>八、转移支出</t>
  </si>
  <si>
    <t>九、其他支出</t>
  </si>
  <si>
    <t xml:space="preserve">    其中：失业补助金支出</t>
  </si>
  <si>
    <t xml:space="preserve">          临时生活补助支出</t>
  </si>
  <si>
    <t>六、本年收入小计</t>
  </si>
  <si>
    <t>十、本年支出小计</t>
  </si>
  <si>
    <t>七、上级补助收入</t>
  </si>
  <si>
    <t>十一、补助下级支出</t>
  </si>
  <si>
    <t>八、下级上解收入</t>
  </si>
  <si>
    <t>十二、上解上级支出</t>
  </si>
  <si>
    <t>九、本年收入合计</t>
  </si>
  <si>
    <t>十三、本年支出合计</t>
  </si>
  <si>
    <t>十四、本年收支结余</t>
  </si>
  <si>
    <t>十、上年结余</t>
  </si>
  <si>
    <t>十五、年末滚存结余</t>
  </si>
  <si>
    <t>总   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</si>
</sst>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;\-#,##0.00;;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indexed="8"/>
      <name val="黑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18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6" borderId="21" applyNumberFormat="0" applyAlignment="0" applyProtection="0">
      <alignment vertical="center"/>
    </xf>
    <xf numFmtId="0" fontId="11" fillId="6" borderId="16" applyNumberFormat="0" applyAlignment="0" applyProtection="0">
      <alignment vertical="center"/>
    </xf>
    <xf numFmtId="0" fontId="17" fillId="17" borderId="1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right"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horizontal="right" vertical="center"/>
    </xf>
    <xf numFmtId="49" fontId="4" fillId="0" borderId="7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horizontal="right" vertical="center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C17" sqref="C17"/>
    </sheetView>
  </sheetViews>
  <sheetFormatPr defaultColWidth="21.125" defaultRowHeight="18.75" outlineLevelCol="5"/>
  <cols>
    <col min="1" max="1" width="24.5" style="2" customWidth="1"/>
    <col min="2" max="2" width="20" style="2" customWidth="1"/>
    <col min="3" max="3" width="20.625" style="2" customWidth="1"/>
    <col min="4" max="4" width="40.25" style="2" customWidth="1"/>
    <col min="5" max="6" width="20.625" style="2" customWidth="1"/>
    <col min="7" max="16384" width="21.125" customWidth="1"/>
  </cols>
  <sheetData>
    <row r="1" ht="48" customHeight="1" spans="1:6">
      <c r="A1" s="3" t="s">
        <v>0</v>
      </c>
      <c r="B1" s="3"/>
      <c r="C1" s="3"/>
      <c r="D1" s="3"/>
      <c r="E1" s="3"/>
      <c r="F1" s="3"/>
    </row>
    <row r="2" spans="1:6">
      <c r="A2" s="4"/>
      <c r="B2" s="4"/>
      <c r="C2" s="4"/>
      <c r="D2" s="4"/>
      <c r="E2" s="5"/>
      <c r="F2" s="5" t="s">
        <v>1</v>
      </c>
    </row>
    <row r="3" ht="21" customHeight="1" spans="1:6">
      <c r="A3" s="6" t="s">
        <v>2</v>
      </c>
      <c r="B3" s="6" t="s">
        <v>3</v>
      </c>
      <c r="C3" s="6" t="s">
        <v>4</v>
      </c>
      <c r="D3" s="6" t="s">
        <v>2</v>
      </c>
      <c r="E3" s="6" t="s">
        <v>3</v>
      </c>
      <c r="F3" s="6" t="s">
        <v>4</v>
      </c>
    </row>
    <row r="4" ht="21" customHeight="1" spans="1:6">
      <c r="A4" s="7" t="s">
        <v>5</v>
      </c>
      <c r="B4" s="8">
        <v>1454043.04</v>
      </c>
      <c r="C4" s="8">
        <v>2560847.37</v>
      </c>
      <c r="D4" s="9" t="s">
        <v>6</v>
      </c>
      <c r="E4" s="8">
        <v>2400000</v>
      </c>
      <c r="F4" s="8">
        <v>2398391.76</v>
      </c>
    </row>
    <row r="5" ht="21" customHeight="1" spans="1:6">
      <c r="A5" s="7" t="s">
        <v>7</v>
      </c>
      <c r="B5" s="8">
        <v>0</v>
      </c>
      <c r="C5" s="8">
        <v>0</v>
      </c>
      <c r="D5" s="10" t="s">
        <v>8</v>
      </c>
      <c r="E5" s="8">
        <v>740000</v>
      </c>
      <c r="F5" s="8">
        <v>754136.65</v>
      </c>
    </row>
    <row r="6" ht="21" customHeight="1" spans="1:6">
      <c r="A6" s="7" t="s">
        <v>9</v>
      </c>
      <c r="B6" s="8">
        <v>80154.64</v>
      </c>
      <c r="C6" s="8">
        <v>71267.04</v>
      </c>
      <c r="D6" s="9" t="s">
        <v>10</v>
      </c>
      <c r="E6" s="8">
        <v>0</v>
      </c>
      <c r="F6" s="8">
        <v>0</v>
      </c>
    </row>
    <row r="7" ht="21" customHeight="1" spans="1:6">
      <c r="A7" s="7" t="s">
        <v>11</v>
      </c>
      <c r="B7" s="8">
        <v>41382</v>
      </c>
      <c r="C7" s="8">
        <v>0</v>
      </c>
      <c r="D7" s="9" t="s">
        <v>12</v>
      </c>
      <c r="E7" s="8">
        <v>0</v>
      </c>
      <c r="F7" s="8">
        <v>0</v>
      </c>
    </row>
    <row r="8" ht="21" customHeight="1" spans="1:6">
      <c r="A8" s="7" t="s">
        <v>13</v>
      </c>
      <c r="B8" s="8">
        <v>34389.8</v>
      </c>
      <c r="C8" s="8">
        <v>0</v>
      </c>
      <c r="D8" s="9" t="s">
        <v>14</v>
      </c>
      <c r="E8" s="8">
        <v>114400</v>
      </c>
      <c r="F8" s="8">
        <v>0</v>
      </c>
    </row>
    <row r="9" ht="21" customHeight="1" spans="1:6">
      <c r="A9" s="11" t="s">
        <v>15</v>
      </c>
      <c r="B9" s="12">
        <v>0</v>
      </c>
      <c r="C9" s="12">
        <v>0</v>
      </c>
      <c r="D9" s="13" t="s">
        <v>16</v>
      </c>
      <c r="E9" s="12">
        <v>260000</v>
      </c>
      <c r="F9" s="12">
        <v>0</v>
      </c>
    </row>
    <row r="10" ht="21" customHeight="1" spans="1:6">
      <c r="A10" s="14" t="s">
        <v>17</v>
      </c>
      <c r="B10" s="15" t="s">
        <v>17</v>
      </c>
      <c r="C10" s="15" t="s">
        <v>17</v>
      </c>
      <c r="D10" s="16" t="s">
        <v>18</v>
      </c>
      <c r="E10" s="17">
        <v>4500</v>
      </c>
      <c r="F10" s="17">
        <v>4500</v>
      </c>
    </row>
    <row r="11" ht="21" customHeight="1" spans="1:6">
      <c r="A11" s="14" t="s">
        <v>17</v>
      </c>
      <c r="B11" s="15" t="s">
        <v>17</v>
      </c>
      <c r="C11" s="15" t="s">
        <v>17</v>
      </c>
      <c r="D11" s="18" t="s">
        <v>19</v>
      </c>
      <c r="E11" s="19">
        <v>0</v>
      </c>
      <c r="F11" s="19">
        <v>0</v>
      </c>
    </row>
    <row r="12" ht="21" customHeight="1" spans="1:6">
      <c r="A12" s="14" t="s">
        <v>17</v>
      </c>
      <c r="B12" s="15" t="s">
        <v>17</v>
      </c>
      <c r="C12" s="15" t="s">
        <v>17</v>
      </c>
      <c r="D12" s="20" t="s">
        <v>20</v>
      </c>
      <c r="E12" s="19">
        <v>45000</v>
      </c>
      <c r="F12" s="19">
        <v>45000</v>
      </c>
    </row>
    <row r="13" ht="21" customHeight="1" spans="1:6">
      <c r="A13" s="14" t="s">
        <v>17</v>
      </c>
      <c r="B13" s="15" t="s">
        <v>17</v>
      </c>
      <c r="C13" s="15" t="s">
        <v>17</v>
      </c>
      <c r="D13" s="20" t="s">
        <v>21</v>
      </c>
      <c r="E13" s="19">
        <v>45000</v>
      </c>
      <c r="F13" s="19">
        <v>45000</v>
      </c>
    </row>
    <row r="14" ht="21" customHeight="1" spans="1:6">
      <c r="A14" s="15" t="s">
        <v>17</v>
      </c>
      <c r="B14" s="15" t="s">
        <v>17</v>
      </c>
      <c r="C14" s="15" t="s">
        <v>17</v>
      </c>
      <c r="D14" s="20" t="s">
        <v>22</v>
      </c>
      <c r="E14" s="19">
        <v>0</v>
      </c>
      <c r="F14" s="19">
        <v>0</v>
      </c>
    </row>
    <row r="15" ht="21" customHeight="1" spans="1:6">
      <c r="A15" s="21" t="s">
        <v>23</v>
      </c>
      <c r="B15" s="22">
        <f>B4+B5+B6+B7+B8</f>
        <v>1609969.48</v>
      </c>
      <c r="C15" s="22">
        <f>C4+C5+C6+C7+C8</f>
        <v>2632114.41</v>
      </c>
      <c r="D15" s="21" t="s">
        <v>24</v>
      </c>
      <c r="E15" s="22">
        <f>E4+E5+E6+E7+E8+E9+E10+E11+E12</f>
        <v>3563900</v>
      </c>
      <c r="F15" s="22">
        <f>F4+F5+F6+F7+F8+F9+F10+F11+F12</f>
        <v>3202028.41</v>
      </c>
    </row>
    <row r="16" ht="21" customHeight="1" spans="1:6">
      <c r="A16" s="7" t="s">
        <v>25</v>
      </c>
      <c r="B16" s="8">
        <v>0</v>
      </c>
      <c r="C16" s="8">
        <v>1332000</v>
      </c>
      <c r="D16" s="7" t="s">
        <v>26</v>
      </c>
      <c r="E16" s="8">
        <v>0</v>
      </c>
      <c r="F16" s="8">
        <v>0</v>
      </c>
    </row>
    <row r="17" ht="21" customHeight="1" spans="1:6">
      <c r="A17" s="7" t="s">
        <v>27</v>
      </c>
      <c r="B17" s="8">
        <v>0</v>
      </c>
      <c r="C17" s="8">
        <v>0</v>
      </c>
      <c r="D17" s="7" t="s">
        <v>28</v>
      </c>
      <c r="E17" s="23">
        <v>210000</v>
      </c>
      <c r="F17" s="23">
        <v>150000</v>
      </c>
    </row>
    <row r="18" ht="21" customHeight="1" spans="1:6">
      <c r="A18" s="7" t="s">
        <v>29</v>
      </c>
      <c r="B18" s="12">
        <f t="shared" ref="B18:F18" si="0">B15+B16+B17</f>
        <v>1609969.48</v>
      </c>
      <c r="C18" s="12">
        <f t="shared" si="0"/>
        <v>3964114.41</v>
      </c>
      <c r="D18" s="7" t="s">
        <v>30</v>
      </c>
      <c r="E18" s="23">
        <f t="shared" si="0"/>
        <v>3773900</v>
      </c>
      <c r="F18" s="23">
        <f t="shared" si="0"/>
        <v>3352028.41</v>
      </c>
    </row>
    <row r="19" ht="21" customHeight="1" spans="1:6">
      <c r="A19" s="24" t="s">
        <v>17</v>
      </c>
      <c r="B19" s="25" t="s">
        <v>17</v>
      </c>
      <c r="C19" s="26" t="s">
        <v>17</v>
      </c>
      <c r="D19" s="7" t="s">
        <v>31</v>
      </c>
      <c r="E19" s="23">
        <f>B18-E18</f>
        <v>-2163930.52</v>
      </c>
      <c r="F19" s="23">
        <f>C18-F18</f>
        <v>612086</v>
      </c>
    </row>
    <row r="20" ht="21" customHeight="1" spans="1:6">
      <c r="A20" s="7" t="s">
        <v>32</v>
      </c>
      <c r="B20" s="8">
        <v>5829215.59</v>
      </c>
      <c r="C20" s="8">
        <f>E20</f>
        <v>3665285.07</v>
      </c>
      <c r="D20" s="7" t="s">
        <v>33</v>
      </c>
      <c r="E20" s="23">
        <f>B20+E19</f>
        <v>3665285.07</v>
      </c>
      <c r="F20" s="23">
        <f>C20+F19</f>
        <v>4277371.07</v>
      </c>
    </row>
    <row r="21" s="1" customFormat="1" ht="21" customHeight="1" spans="1:6">
      <c r="A21" s="27" t="s">
        <v>34</v>
      </c>
      <c r="B21" s="28">
        <f t="shared" ref="B21:F21" si="1">B18+B20</f>
        <v>7439185.07</v>
      </c>
      <c r="C21" s="28">
        <f t="shared" si="1"/>
        <v>7629399.48</v>
      </c>
      <c r="D21" s="27" t="s">
        <v>34</v>
      </c>
      <c r="E21" s="28">
        <f t="shared" si="1"/>
        <v>7439185.07</v>
      </c>
      <c r="F21" s="28">
        <f t="shared" si="1"/>
        <v>7629399.48</v>
      </c>
    </row>
    <row r="22" spans="1:6">
      <c r="A22" s="29"/>
      <c r="B22" s="29"/>
      <c r="C22" s="29"/>
      <c r="D22" s="29"/>
      <c r="E22" s="29"/>
      <c r="F22" s="30"/>
    </row>
  </sheetData>
  <mergeCells count="1">
    <mergeCell ref="A1:F1"/>
  </mergeCells>
  <pageMargins left="0.75" right="0.75" top="0.393055555555556" bottom="0.590277777777778" header="0.432638888888889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2021年失业保险基金预算表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WPS_1538183994</cp:lastModifiedBy>
  <dcterms:created xsi:type="dcterms:W3CDTF">2019-03-26T01:56:00Z</dcterms:created>
  <dcterms:modified xsi:type="dcterms:W3CDTF">2021-01-26T02:28:50Z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